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 codeName="{EFFCB103-AD96-A003-248E-DF2DB03C9060}"/>
  <workbookPr codeName="ThisWorkbook"/>
  <mc:AlternateContent xmlns:mc="http://schemas.openxmlformats.org/markup-compatibility/2006">
    <mc:Choice Requires="x15">
      <x15ac:absPath xmlns:x15ac="http://schemas.microsoft.com/office/spreadsheetml/2010/11/ac" url="E:\Formation\VBA Excel\sources\38-rendez-vous-planning\sources\"/>
    </mc:Choice>
  </mc:AlternateContent>
  <xr:revisionPtr revIDLastSave="0" documentId="13_ncr:1_{09E98739-1D9C-481A-82B5-E6EE76C7737D}" xr6:coauthVersionLast="34" xr6:coauthVersionMax="34" xr10:uidLastSave="{00000000-0000-0000-0000-000000000000}"/>
  <bookViews>
    <workbookView xWindow="0" yWindow="0" windowWidth="22260" windowHeight="12648" xr2:uid="{00000000-000D-0000-FFFF-FFFF00000000}"/>
  </bookViews>
  <sheets>
    <sheet name="Calendrier" sheetId="4" r:id="rId1"/>
    <sheet name="Liste_rv" sheetId="7" r:id="rId2"/>
    <sheet name="Jour_feries" sheetId="2" r:id="rId3"/>
    <sheet name="Sources" sheetId="5" r:id="rId4"/>
  </sheets>
  <functionGroups builtInGroupCount="19"/>
  <definedNames>
    <definedName name="_xlnm.Print_Area" localSheetId="0">Calendrier!$C$2:$N$37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4" l="1"/>
  <c r="C6" i="4" l="1"/>
  <c r="J4" i="2" l="1"/>
  <c r="K4" i="2" s="1"/>
  <c r="N6" i="4"/>
  <c r="M6" i="4"/>
  <c r="L6" i="4"/>
  <c r="K6" i="4"/>
  <c r="J6" i="4"/>
  <c r="I6" i="4"/>
  <c r="H6" i="4"/>
  <c r="G6" i="4"/>
  <c r="F6" i="4"/>
  <c r="E6" i="4"/>
  <c r="D6" i="4"/>
  <c r="G7" i="4" l="1"/>
  <c r="G24" i="4" s="1"/>
  <c r="H7" i="4"/>
  <c r="H29" i="4" s="1"/>
  <c r="I7" i="4"/>
  <c r="I13" i="4" s="1"/>
  <c r="J7" i="4"/>
  <c r="J13" i="4" s="1"/>
  <c r="C7" i="4"/>
  <c r="K7" i="4"/>
  <c r="K13" i="4" s="1"/>
  <c r="D7" i="4"/>
  <c r="D12" i="4" s="1"/>
  <c r="L7" i="4"/>
  <c r="L10" i="4" s="1"/>
  <c r="D9" i="4"/>
  <c r="D29" i="4"/>
  <c r="D31" i="4"/>
  <c r="E7" i="4"/>
  <c r="E37" i="4" s="1"/>
  <c r="M7" i="4"/>
  <c r="M18" i="4" s="1"/>
  <c r="K8" i="4"/>
  <c r="F7" i="4"/>
  <c r="F8" i="4" s="1"/>
  <c r="N7" i="4"/>
  <c r="N37" i="4" s="1"/>
  <c r="J7" i="2"/>
  <c r="J15" i="2"/>
  <c r="J8" i="2"/>
  <c r="J16" i="2"/>
  <c r="J9" i="2"/>
  <c r="J6" i="2"/>
  <c r="J10" i="2"/>
  <c r="J11" i="2"/>
  <c r="J12" i="2"/>
  <c r="J13" i="2"/>
  <c r="J14" i="2"/>
  <c r="D17" i="4" l="1"/>
  <c r="C20" i="4"/>
  <c r="C8" i="4"/>
  <c r="C9" i="4"/>
  <c r="C22" i="4"/>
  <c r="I34" i="4"/>
  <c r="J12" i="4"/>
  <c r="D35" i="4"/>
  <c r="C14" i="4"/>
  <c r="D33" i="4"/>
  <c r="C29" i="4"/>
  <c r="J20" i="4"/>
  <c r="J10" i="4"/>
  <c r="D28" i="4"/>
  <c r="D27" i="4"/>
  <c r="J28" i="4"/>
  <c r="D32" i="4"/>
  <c r="D25" i="4"/>
  <c r="J26" i="4"/>
  <c r="D30" i="4"/>
  <c r="D21" i="4"/>
  <c r="J22" i="4"/>
  <c r="D26" i="4"/>
  <c r="D37" i="4"/>
  <c r="D19" i="4"/>
  <c r="H16" i="4"/>
  <c r="G19" i="4"/>
  <c r="D15" i="4"/>
  <c r="G28" i="4"/>
  <c r="H12" i="4"/>
  <c r="C27" i="4"/>
  <c r="N13" i="4"/>
  <c r="H25" i="4"/>
  <c r="H34" i="4"/>
  <c r="H23" i="4"/>
  <c r="H22" i="4"/>
  <c r="G23" i="4"/>
  <c r="H19" i="4"/>
  <c r="C12" i="4"/>
  <c r="G31" i="4"/>
  <c r="H32" i="4"/>
  <c r="G27" i="4"/>
  <c r="H30" i="4"/>
  <c r="H17" i="4"/>
  <c r="L37" i="4"/>
  <c r="G10" i="4"/>
  <c r="N31" i="4"/>
  <c r="C30" i="4"/>
  <c r="L25" i="4"/>
  <c r="N25" i="4"/>
  <c r="C26" i="4"/>
  <c r="H24" i="4"/>
  <c r="H14" i="4"/>
  <c r="G32" i="4"/>
  <c r="E29" i="4"/>
  <c r="L23" i="4"/>
  <c r="H9" i="4"/>
  <c r="E21" i="4"/>
  <c r="H11" i="4"/>
  <c r="G11" i="4"/>
  <c r="K23" i="4"/>
  <c r="H35" i="4"/>
  <c r="C34" i="4"/>
  <c r="E11" i="4"/>
  <c r="C32" i="4"/>
  <c r="H28" i="4"/>
  <c r="C37" i="4"/>
  <c r="C23" i="4"/>
  <c r="J23" i="4"/>
  <c r="H27" i="4"/>
  <c r="C35" i="4"/>
  <c r="C19" i="4"/>
  <c r="C15" i="4"/>
  <c r="C10" i="4"/>
  <c r="H33" i="4"/>
  <c r="K24" i="4"/>
  <c r="C28" i="4"/>
  <c r="C31" i="4"/>
  <c r="G14" i="4"/>
  <c r="G35" i="4"/>
  <c r="C16" i="4"/>
  <c r="N15" i="4"/>
  <c r="E25" i="4"/>
  <c r="H26" i="4"/>
  <c r="H20" i="4"/>
  <c r="D13" i="4"/>
  <c r="H37" i="4"/>
  <c r="I23" i="4"/>
  <c r="N23" i="4"/>
  <c r="I20" i="4"/>
  <c r="L31" i="4"/>
  <c r="H18" i="4"/>
  <c r="D11" i="4"/>
  <c r="H13" i="4"/>
  <c r="H21" i="4"/>
  <c r="H31" i="4"/>
  <c r="N33" i="4"/>
  <c r="F23" i="4"/>
  <c r="N11" i="4"/>
  <c r="E35" i="4"/>
  <c r="E17" i="4"/>
  <c r="H10" i="4"/>
  <c r="N28" i="4"/>
  <c r="H15" i="4"/>
  <c r="N29" i="4"/>
  <c r="N21" i="4"/>
  <c r="N9" i="4"/>
  <c r="E31" i="4"/>
  <c r="I10" i="4"/>
  <c r="D23" i="4"/>
  <c r="L15" i="4"/>
  <c r="H8" i="4"/>
  <c r="C13" i="4"/>
  <c r="N12" i="4"/>
  <c r="C36" i="4"/>
  <c r="N27" i="4"/>
  <c r="N17" i="4"/>
  <c r="M25" i="4"/>
  <c r="D10" i="4"/>
  <c r="E27" i="4"/>
  <c r="E19" i="4"/>
  <c r="M9" i="4"/>
  <c r="G15" i="4"/>
  <c r="L18" i="4"/>
  <c r="G30" i="4"/>
  <c r="G22" i="4"/>
  <c r="G12" i="4"/>
  <c r="L12" i="4"/>
  <c r="E16" i="4"/>
  <c r="G17" i="4"/>
  <c r="I26" i="4"/>
  <c r="I18" i="4"/>
  <c r="E9" i="4"/>
  <c r="L9" i="4"/>
  <c r="L14" i="4"/>
  <c r="G20" i="4"/>
  <c r="C11" i="4"/>
  <c r="N34" i="4"/>
  <c r="D16" i="4"/>
  <c r="E8" i="4"/>
  <c r="D34" i="4"/>
  <c r="M15" i="4"/>
  <c r="G37" i="4"/>
  <c r="G18" i="4"/>
  <c r="G8" i="4"/>
  <c r="N26" i="4"/>
  <c r="E34" i="4"/>
  <c r="G13" i="4"/>
  <c r="E33" i="4"/>
  <c r="M23" i="4"/>
  <c r="E15" i="4"/>
  <c r="G26" i="4"/>
  <c r="G16" i="4"/>
  <c r="E32" i="4"/>
  <c r="D20" i="4"/>
  <c r="G29" i="4"/>
  <c r="M31" i="4"/>
  <c r="E23" i="4"/>
  <c r="E13" i="4"/>
  <c r="G34" i="4"/>
  <c r="N18" i="4"/>
  <c r="E24" i="4"/>
  <c r="H36" i="4"/>
  <c r="G33" i="4"/>
  <c r="G9" i="4"/>
  <c r="G21" i="4"/>
  <c r="N10" i="4"/>
  <c r="E18" i="4"/>
  <c r="G25" i="4"/>
  <c r="G36" i="4"/>
  <c r="F34" i="4"/>
  <c r="F18" i="4"/>
  <c r="L8" i="4"/>
  <c r="M28" i="4"/>
  <c r="M12" i="4"/>
  <c r="K26" i="4"/>
  <c r="K34" i="4"/>
  <c r="J32" i="4"/>
  <c r="F27" i="4"/>
  <c r="J16" i="4"/>
  <c r="F11" i="4"/>
  <c r="L30" i="4"/>
  <c r="K30" i="4"/>
  <c r="M35" i="4"/>
  <c r="I30" i="4"/>
  <c r="M19" i="4"/>
  <c r="I14" i="4"/>
  <c r="K22" i="4"/>
  <c r="L35" i="4"/>
  <c r="L19" i="4"/>
  <c r="K33" i="4"/>
  <c r="K17" i="4"/>
  <c r="D8" i="4"/>
  <c r="J33" i="4"/>
  <c r="F28" i="4"/>
  <c r="N22" i="4"/>
  <c r="J17" i="4"/>
  <c r="F12" i="4"/>
  <c r="L28" i="4"/>
  <c r="C24" i="4"/>
  <c r="I33" i="4"/>
  <c r="E28" i="4"/>
  <c r="M22" i="4"/>
  <c r="I17" i="4"/>
  <c r="E12" i="4"/>
  <c r="I36" i="4"/>
  <c r="F33" i="4"/>
  <c r="F17" i="4"/>
  <c r="F21" i="4"/>
  <c r="M29" i="4"/>
  <c r="I24" i="4"/>
  <c r="M13" i="4"/>
  <c r="I8" i="4"/>
  <c r="L29" i="4"/>
  <c r="L13" i="4"/>
  <c r="C33" i="4"/>
  <c r="K27" i="4"/>
  <c r="C17" i="4"/>
  <c r="K11" i="4"/>
  <c r="D36" i="4"/>
  <c r="K12" i="4"/>
  <c r="N32" i="4"/>
  <c r="J27" i="4"/>
  <c r="F22" i="4"/>
  <c r="N16" i="4"/>
  <c r="J11" i="4"/>
  <c r="L20" i="4"/>
  <c r="C18" i="4"/>
  <c r="M32" i="4"/>
  <c r="I27" i="4"/>
  <c r="E22" i="4"/>
  <c r="M16" i="4"/>
  <c r="I11" i="4"/>
  <c r="D22" i="4"/>
  <c r="K18" i="4"/>
  <c r="F37" i="4"/>
  <c r="F31" i="4"/>
  <c r="F15" i="4"/>
  <c r="K21" i="4"/>
  <c r="J21" i="4"/>
  <c r="F16" i="4"/>
  <c r="I37" i="4"/>
  <c r="M26" i="4"/>
  <c r="I21" i="4"/>
  <c r="M10" i="4"/>
  <c r="N35" i="4"/>
  <c r="J30" i="4"/>
  <c r="F25" i="4"/>
  <c r="N19" i="4"/>
  <c r="J14" i="4"/>
  <c r="F9" i="4"/>
  <c r="L24" i="4"/>
  <c r="K16" i="4"/>
  <c r="M33" i="4"/>
  <c r="I28" i="4"/>
  <c r="M17" i="4"/>
  <c r="I12" i="4"/>
  <c r="K36" i="4"/>
  <c r="L33" i="4"/>
  <c r="L17" i="4"/>
  <c r="K37" i="4"/>
  <c r="K31" i="4"/>
  <c r="C21" i="4"/>
  <c r="K15" i="4"/>
  <c r="L26" i="4"/>
  <c r="N36" i="4"/>
  <c r="J31" i="4"/>
  <c r="F26" i="4"/>
  <c r="N20" i="4"/>
  <c r="J15" i="4"/>
  <c r="F10" i="4"/>
  <c r="D14" i="4"/>
  <c r="M36" i="4"/>
  <c r="I31" i="4"/>
  <c r="E26" i="4"/>
  <c r="M20" i="4"/>
  <c r="I15" i="4"/>
  <c r="E10" i="4"/>
  <c r="D18" i="4"/>
  <c r="K10" i="4"/>
  <c r="L32" i="4"/>
  <c r="K20" i="4"/>
  <c r="J37" i="4"/>
  <c r="F35" i="4"/>
  <c r="J24" i="4"/>
  <c r="F19" i="4"/>
  <c r="J8" i="4"/>
  <c r="K14" i="4"/>
  <c r="M27" i="4"/>
  <c r="I22" i="4"/>
  <c r="M11" i="4"/>
  <c r="L36" i="4"/>
  <c r="L27" i="4"/>
  <c r="L11" i="4"/>
  <c r="K28" i="4"/>
  <c r="K25" i="4"/>
  <c r="K9" i="4"/>
  <c r="D24" i="4"/>
  <c r="F36" i="4"/>
  <c r="N30" i="4"/>
  <c r="J25" i="4"/>
  <c r="F20" i="4"/>
  <c r="N14" i="4"/>
  <c r="J9" i="4"/>
  <c r="E36" i="4"/>
  <c r="M30" i="4"/>
  <c r="I25" i="4"/>
  <c r="E20" i="4"/>
  <c r="M14" i="4"/>
  <c r="I9" i="4"/>
  <c r="L16" i="4"/>
  <c r="M37" i="4"/>
  <c r="K32" i="4"/>
  <c r="F32" i="4"/>
  <c r="J34" i="4"/>
  <c r="F29" i="4"/>
  <c r="J18" i="4"/>
  <c r="F13" i="4"/>
  <c r="I32" i="4"/>
  <c r="M21" i="4"/>
  <c r="I16" i="4"/>
  <c r="L34" i="4"/>
  <c r="L21" i="4"/>
  <c r="K35" i="4"/>
  <c r="C25" i="4"/>
  <c r="K19" i="4"/>
  <c r="L22" i="4"/>
  <c r="J35" i="4"/>
  <c r="F30" i="4"/>
  <c r="N24" i="4"/>
  <c r="J19" i="4"/>
  <c r="F14" i="4"/>
  <c r="N8" i="4"/>
  <c r="I35" i="4"/>
  <c r="E30" i="4"/>
  <c r="M24" i="4"/>
  <c r="I19" i="4"/>
  <c r="E14" i="4"/>
  <c r="M8" i="4"/>
  <c r="J36" i="4"/>
  <c r="K29" i="4"/>
  <c r="J29" i="4"/>
  <c r="F24" i="4"/>
  <c r="M34" i="4"/>
  <c r="I29" i="4"/>
</calcChain>
</file>

<file path=xl/sharedStrings.xml><?xml version="1.0" encoding="utf-8"?>
<sst xmlns="http://schemas.openxmlformats.org/spreadsheetml/2006/main" count="35" uniqueCount="33">
  <si>
    <t>Jour de l'an</t>
  </si>
  <si>
    <t>Lundi de Pâques</t>
  </si>
  <si>
    <t>Fête du Travail</t>
  </si>
  <si>
    <t>Jeudi de l'Ascension</t>
  </si>
  <si>
    <t>Lundi de Pentecôte</t>
  </si>
  <si>
    <t>Fête Nationale</t>
  </si>
  <si>
    <t>Assomption</t>
  </si>
  <si>
    <t>La Toussaint</t>
  </si>
  <si>
    <t>Armistice</t>
  </si>
  <si>
    <t>Noël</t>
  </si>
  <si>
    <t>Jour fériés en France</t>
  </si>
  <si>
    <t>8 Mai</t>
  </si>
  <si>
    <t>Choix de
l'année :</t>
  </si>
  <si>
    <t>Noter un RDV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</si>
  <si>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</si>
  <si>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</si>
  <si>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</si>
  <si>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</si>
  <si>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</si>
  <si>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</si>
  <si>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</si>
  <si>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</si>
  <si>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</si>
  <si>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</si>
  <si>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</si>
  <si>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</si>
  <si>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</t>
  </si>
  <si>
    <t>Jours</t>
  </si>
  <si>
    <t>Liste des rendez-vous</t>
  </si>
  <si>
    <t>Jour</t>
  </si>
  <si>
    <t>Contenu</t>
  </si>
  <si>
    <t xml:space="preserve">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</si>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</sst>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"/>
    <numFmt numFmtId="165" formatCode="[$-40C]d\-mmm;@"/>
  </numFmts>
  <fonts count="11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7030A0"/>
      <name val="Lucida Calligraphy"/>
      <family val="4"/>
    </font>
    <font>
      <sz val="14"/>
      <color theme="2" tint="-0.499984740745262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/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/>
      <right style="medium">
        <color rgb="FF7030A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16" fontId="0" fillId="0" borderId="5" xfId="0" applyNumberFormat="1" applyBorder="1" applyAlignment="1">
      <alignment horizontal="right" vertical="center" indent="1"/>
    </xf>
    <xf numFmtId="0" fontId="2" fillId="2" borderId="6" xfId="0" applyFont="1" applyFill="1" applyBorder="1" applyAlignment="1">
      <alignment horizontal="right" vertical="center" indent="1"/>
    </xf>
    <xf numFmtId="0" fontId="2" fillId="2" borderId="7" xfId="0" applyFont="1" applyFill="1" applyBorder="1" applyAlignment="1">
      <alignment horizontal="right" vertical="center" indent="1"/>
    </xf>
    <xf numFmtId="0" fontId="2" fillId="2" borderId="8" xfId="0" applyFont="1" applyFill="1" applyBorder="1" applyAlignment="1">
      <alignment horizontal="right" vertical="center" indent="1"/>
    </xf>
    <xf numFmtId="0" fontId="2" fillId="2" borderId="6" xfId="0" applyFont="1" applyFill="1" applyBorder="1" applyAlignment="1">
      <alignment horizontal="left" vertical="center" indent="1"/>
    </xf>
    <xf numFmtId="0" fontId="2" fillId="2" borderId="9" xfId="0" applyFont="1" applyFill="1" applyBorder="1" applyAlignment="1">
      <alignment horizontal="left" vertical="center" indent="1"/>
    </xf>
    <xf numFmtId="15" fontId="2" fillId="2" borderId="9" xfId="0" quotePrefix="1" applyNumberFormat="1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  <xf numFmtId="16" fontId="0" fillId="0" borderId="12" xfId="0" applyNumberFormat="1" applyBorder="1" applyAlignment="1">
      <alignment horizontal="right" vertical="center" indent="1"/>
    </xf>
    <xf numFmtId="16" fontId="0" fillId="0" borderId="13" xfId="0" applyNumberFormat="1" applyBorder="1" applyAlignment="1">
      <alignment horizontal="right" vertical="center" indent="1"/>
    </xf>
    <xf numFmtId="16" fontId="0" fillId="0" borderId="11" xfId="0" applyNumberFormat="1" applyBorder="1" applyAlignment="1">
      <alignment horizontal="right" vertical="center" indent="1"/>
    </xf>
    <xf numFmtId="165" fontId="0" fillId="0" borderId="0" xfId="0" applyNumberFormat="1"/>
    <xf numFmtId="0" fontId="1" fillId="2" borderId="1" xfId="0" applyFont="1" applyFill="1" applyBorder="1" applyAlignment="1">
      <alignment horizontal="left" wrapText="1" indent="1"/>
    </xf>
    <xf numFmtId="0" fontId="0" fillId="3" borderId="0" xfId="0" applyFill="1"/>
    <xf numFmtId="0" fontId="4" fillId="3" borderId="0" xfId="0" applyFont="1" applyFill="1" applyAlignment="1">
      <alignment horizontal="left" vertical="center" indent="1"/>
    </xf>
    <xf numFmtId="164" fontId="0" fillId="3" borderId="0" xfId="0" applyNumberFormat="1" applyFill="1" applyAlignment="1">
      <alignment horizontal="left" vertical="center" indent="1"/>
    </xf>
    <xf numFmtId="0" fontId="2" fillId="3" borderId="1" xfId="0" applyFont="1" applyFill="1" applyBorder="1" applyAlignment="1">
      <alignment horizontal="center"/>
    </xf>
    <xf numFmtId="16" fontId="0" fillId="3" borderId="0" xfId="0" applyNumberFormat="1" applyFill="1"/>
    <xf numFmtId="0" fontId="5" fillId="3" borderId="0" xfId="0" applyFont="1" applyFill="1" applyAlignment="1">
      <alignment vertical="center"/>
    </xf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left" vertical="center" indent="1"/>
    </xf>
    <xf numFmtId="0" fontId="7" fillId="3" borderId="1" xfId="0" applyFont="1" applyFill="1" applyBorder="1" applyAlignment="1">
      <alignment horizontal="center" vertical="center"/>
    </xf>
    <xf numFmtId="0" fontId="9" fillId="6" borderId="0" xfId="0" applyFont="1" applyFill="1" applyAlignment="1">
      <alignment horizontal="left" indent="1"/>
    </xf>
    <xf numFmtId="0" fontId="9" fillId="6" borderId="0" xfId="0" applyFont="1" applyFill="1" applyAlignment="1">
      <alignment horizontal="left" vertical="center" indent="2"/>
    </xf>
    <xf numFmtId="0" fontId="9" fillId="6" borderId="0" xfId="0" applyFont="1" applyFill="1" applyAlignment="1">
      <alignment horizontal="left" vertical="center" wrapText="1" indent="2"/>
    </xf>
    <xf numFmtId="0" fontId="9" fillId="6" borderId="0" xfId="0" applyFont="1" applyFill="1" applyAlignment="1">
      <alignment horizontal="left" wrapText="1" indent="1"/>
    </xf>
    <xf numFmtId="14" fontId="9" fillId="6" borderId="0" xfId="0" applyNumberFormat="1" applyFont="1" applyFill="1" applyAlignment="1">
      <alignment horizontal="left" vertical="center" indent="2"/>
    </xf>
    <xf numFmtId="0" fontId="2" fillId="2" borderId="5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wrapText="1" indent="1"/>
    </xf>
    <xf numFmtId="0" fontId="0" fillId="3" borderId="0" xfId="0" applyNumberFormat="1" applyFill="1"/>
    <xf numFmtId="0" fontId="0" fillId="5" borderId="19" xfId="0" applyFill="1" applyBorder="1"/>
    <xf numFmtId="0" fontId="0" fillId="5" borderId="20" xfId="0" applyFill="1" applyBorder="1"/>
    <xf numFmtId="0" fontId="5" fillId="5" borderId="21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5" borderId="17" xfId="0" applyFont="1" applyFill="1" applyBorder="1" applyAlignment="1">
      <alignment horizontal="center" vertical="center"/>
    </xf>
  </cellXfs>
  <cellStyles count="1">
    <cellStyle name="Normal" xfId="0" builtinId="0"/>
  </cellStyles>
  <dxfs count="16">
    <dxf>
      <fill>
        <patternFill patternType="solid">
          <fgColor theme="0"/>
          <bgColor theme="2" tint="-9.9948118533890809E-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rgb="FF7030A0"/>
      </font>
      <fill>
        <patternFill>
          <bgColor rgb="FFCCCCFF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ont>
        <b/>
        <i val="0"/>
        <color rgb="FF7030A0"/>
      </font>
      <fill>
        <patternFill>
          <bgColor rgb="FFCCCCFF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ont>
        <b/>
        <i val="0"/>
        <color theme="0" tint="-4.9989318521683403E-2"/>
      </font>
      <fill>
        <patternFill>
          <bgColor theme="9" tint="0.39994506668294322"/>
        </patternFill>
      </fill>
    </dxf>
    <dxf>
      <font>
        <b/>
        <i val="0"/>
        <color rgb="FF7030A0"/>
      </font>
      <fill>
        <patternFill>
          <bgColor rgb="FFCCCCFF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ont>
        <b/>
        <i val="0"/>
        <color theme="0" tint="-4.9989318521683403E-2"/>
      </font>
      <fill>
        <patternFill>
          <bgColor theme="8" tint="0.39994506668294322"/>
        </patternFill>
      </fill>
    </dxf>
    <dxf>
      <font>
        <b/>
        <i val="0"/>
        <color rgb="FF7030A0"/>
      </font>
      <fill>
        <patternFill>
          <bgColor rgb="FFCCCCFF"/>
        </patternFill>
      </fill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fill>
        <patternFill patternType="lightDown">
          <fgColor rgb="FFCCCCFF"/>
        </patternFill>
      </fill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  <vertical/>
        <horizontal/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121920</xdr:colOff>
          <xdr:row>0</xdr:row>
          <xdr:rowOff>182880</xdr:rowOff>
        </xdr:from>
        <xdr:to>
          <xdr:col>13</xdr:col>
          <xdr:colOff>769620</xdr:colOff>
          <xdr:row>1</xdr:row>
          <xdr:rowOff>285750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82296" rIns="82296" bIns="82296" anchor="ctr" upright="1"/>
            <a:lstStyle/>
            <a:p>
              <a:pPr algn="ctr" rtl="0">
                <a:defRPr sz="1000"/>
              </a:pPr>
              <a:r>
                <a:rPr lang="fr-FR" sz="1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+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129540</xdr:colOff>
          <xdr:row>1</xdr:row>
          <xdr:rowOff>339090</xdr:rowOff>
        </xdr:from>
        <xdr:to>
          <xdr:col>13</xdr:col>
          <xdr:colOff>777240</xdr:colOff>
          <xdr:row>3</xdr:row>
          <xdr:rowOff>57150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82296" tIns="82296" rIns="82296" bIns="82296" anchor="ctr" upright="1"/>
            <a:lstStyle/>
            <a:p>
              <a:pPr algn="ctr" rtl="0">
                <a:defRPr sz="1000"/>
              </a:pPr>
              <a:r>
                <a:rPr lang="fr-FR" sz="18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6714-4F3F-4723-8075-9CE582F88DBF}">
  <sheetPr codeName="Feuil1">
    <pageSetUpPr fitToPage="1"/>
  </sheetPr>
  <dimension ref="B1:P37"/>
  <sheetViews>
    <sheetView tabSelected="1" workbookViewId="0">
      <selection activeCell="P14" sqref="P14"/>
    </sheetView>
  </sheetViews>
  <sheetFormatPr baseColWidth="10" defaultRowHeight="14.4" x14ac:dyDescent="0.55000000000000004"/>
  <cols>
    <col min="1" max="1" width="10.9453125" style="15"/>
    <col min="2" max="2" width="6.05078125" style="15" hidden="1" customWidth="1"/>
    <col min="3" max="14" width="12.47265625" style="15" customWidth="1"/>
    <col min="15" max="16384" width="10.9453125" style="15"/>
  </cols>
  <sheetData>
    <row r="1" spans="2:16" ht="14.7" thickBot="1" x14ac:dyDescent="0.6">
      <c r="N1" s="32"/>
    </row>
    <row r="2" spans="2:16" ht="29.1" thickBot="1" x14ac:dyDescent="0.6">
      <c r="C2" s="14" t="s">
        <v>12</v>
      </c>
      <c r="E2" s="35" t="str">
        <f>IF(C3&lt;&gt;"","Calendrier  " &amp; C3,"")</f>
        <v>Calendrier  2018</v>
      </c>
      <c r="F2" s="35"/>
      <c r="G2" s="35"/>
      <c r="H2" s="20"/>
      <c r="I2" s="40" t="s">
        <v>13</v>
      </c>
      <c r="J2" s="41"/>
      <c r="K2" s="36"/>
      <c r="L2" s="37"/>
      <c r="M2" s="37"/>
      <c r="N2" s="34"/>
      <c r="P2" s="31"/>
    </row>
    <row r="3" spans="2:16" ht="15.9" customHeight="1" thickBot="1" x14ac:dyDescent="0.65">
      <c r="C3" s="18">
        <v>2018</v>
      </c>
      <c r="E3" s="35"/>
      <c r="F3" s="35"/>
      <c r="G3" s="35"/>
      <c r="H3" s="20"/>
      <c r="I3" s="22"/>
      <c r="J3" s="23"/>
      <c r="K3" s="38"/>
      <c r="L3" s="39"/>
      <c r="M3" s="39"/>
      <c r="N3" s="34"/>
    </row>
    <row r="4" spans="2:16" x14ac:dyDescent="0.55000000000000004">
      <c r="N4" s="33"/>
    </row>
    <row r="5" spans="2:16" hidden="1" x14ac:dyDescent="0.55000000000000004">
      <c r="C5" s="19">
        <v>43101</v>
      </c>
      <c r="D5" s="19">
        <v>43132</v>
      </c>
      <c r="E5" s="19">
        <v>43160</v>
      </c>
      <c r="F5" s="19">
        <v>43191</v>
      </c>
      <c r="G5" s="19">
        <v>43221</v>
      </c>
      <c r="H5" s="19">
        <v>43252</v>
      </c>
      <c r="I5" s="19">
        <v>43282</v>
      </c>
      <c r="J5" s="19">
        <v>43313</v>
      </c>
      <c r="K5" s="19">
        <v>43344</v>
      </c>
      <c r="L5" s="19">
        <v>43374</v>
      </c>
      <c r="M5" s="19">
        <v>43405</v>
      </c>
      <c r="N5" s="19">
        <v>43435</v>
      </c>
    </row>
    <row r="6" spans="2:16" ht="15.6" x14ac:dyDescent="0.55000000000000004">
      <c r="C6" s="16" t="str">
        <f>IF($C$3&lt;&gt;"",PROPER(TEXT(C5,"mmmm")),"")</f>
        <v>Janvier</v>
      </c>
      <c r="D6" s="16" t="str">
        <f t="shared" ref="D6:N6" si="0">IF($C$3&lt;&gt;"",PROPER(TEXT(D5,"mmmm")),"")</f>
        <v>Février</v>
      </c>
      <c r="E6" s="16" t="str">
        <f t="shared" si="0"/>
        <v>Mars</v>
      </c>
      <c r="F6" s="16" t="str">
        <f t="shared" si="0"/>
        <v>Avril</v>
      </c>
      <c r="G6" s="16" t="str">
        <f t="shared" si="0"/>
        <v>Mai</v>
      </c>
      <c r="H6" s="16" t="str">
        <f t="shared" si="0"/>
        <v>Juin</v>
      </c>
      <c r="I6" s="16" t="str">
        <f t="shared" si="0"/>
        <v>Juillet</v>
      </c>
      <c r="J6" s="16" t="str">
        <f t="shared" si="0"/>
        <v>Août</v>
      </c>
      <c r="K6" s="16" t="str">
        <f t="shared" si="0"/>
        <v>Septembre</v>
      </c>
      <c r="L6" s="16" t="str">
        <f t="shared" si="0"/>
        <v>Octobre</v>
      </c>
      <c r="M6" s="16" t="str">
        <f t="shared" si="0"/>
        <v>Novembre</v>
      </c>
      <c r="N6" s="16" t="str">
        <f t="shared" si="0"/>
        <v>Décembre</v>
      </c>
    </row>
    <row r="7" spans="2:16" x14ac:dyDescent="0.55000000000000004">
      <c r="B7" s="15">
        <v>1</v>
      </c>
      <c r="C7" s="17">
        <f>IF(C$6&lt;&gt;"",DATE($C$3,MONTH(C$5),$B7),"")</f>
        <v>43101</v>
      </c>
      <c r="D7" s="17">
        <f t="shared" ref="D7:N7" si="1">IF(D$6&lt;&gt;"",DATE($C$3,MONTH(D$5),$B7),"")</f>
        <v>43132</v>
      </c>
      <c r="E7" s="17">
        <f t="shared" si="1"/>
        <v>43160</v>
      </c>
      <c r="F7" s="17">
        <f t="shared" si="1"/>
        <v>43191</v>
      </c>
      <c r="G7" s="17">
        <f t="shared" si="1"/>
        <v>43221</v>
      </c>
      <c r="H7" s="17">
        <f t="shared" si="1"/>
        <v>43252</v>
      </c>
      <c r="I7" s="17">
        <f t="shared" si="1"/>
        <v>43282</v>
      </c>
      <c r="J7" s="17">
        <f t="shared" si="1"/>
        <v>43313</v>
      </c>
      <c r="K7" s="17">
        <f t="shared" si="1"/>
        <v>43344</v>
      </c>
      <c r="L7" s="17">
        <f t="shared" si="1"/>
        <v>43374</v>
      </c>
      <c r="M7" s="17">
        <f t="shared" si="1"/>
        <v>43405</v>
      </c>
      <c r="N7" s="17">
        <f t="shared" si="1"/>
        <v>43435</v>
      </c>
    </row>
    <row r="8" spans="2:16" x14ac:dyDescent="0.55000000000000004">
      <c r="B8" s="15">
        <v>2</v>
      </c>
      <c r="C8" s="17">
        <f>IF(C$6&lt;&gt;"",IF(MONTH(DATE($C$3,MONTH(C$5),$B8))=MONTH(C$7),DATE($C$3,MONTH(C$5),$B8),""),"")</f>
        <v>43102</v>
      </c>
      <c r="D8" s="17">
        <f t="shared" ref="D8:N23" si="2">IF(D$6&lt;&gt;"",IF(MONTH(DATE($C$3,MONTH(D$5),$B8))=MONTH(D$7),DATE($C$3,MONTH(D$5),$B8),""),"")</f>
        <v>43133</v>
      </c>
      <c r="E8" s="17">
        <f t="shared" si="2"/>
        <v>43161</v>
      </c>
      <c r="F8" s="17">
        <f t="shared" si="2"/>
        <v>43192</v>
      </c>
      <c r="G8" s="17">
        <f t="shared" si="2"/>
        <v>43222</v>
      </c>
      <c r="H8" s="17">
        <f t="shared" si="2"/>
        <v>43253</v>
      </c>
      <c r="I8" s="17">
        <f t="shared" si="2"/>
        <v>43283</v>
      </c>
      <c r="J8" s="17">
        <f t="shared" si="2"/>
        <v>43314</v>
      </c>
      <c r="K8" s="17">
        <f t="shared" si="2"/>
        <v>43345</v>
      </c>
      <c r="L8" s="17">
        <f t="shared" si="2"/>
        <v>43375</v>
      </c>
      <c r="M8" s="17">
        <f t="shared" si="2"/>
        <v>43406</v>
      </c>
      <c r="N8" s="17">
        <f t="shared" si="2"/>
        <v>43436</v>
      </c>
    </row>
    <row r="9" spans="2:16" x14ac:dyDescent="0.55000000000000004">
      <c r="B9" s="15">
        <v>3</v>
      </c>
      <c r="C9" s="17">
        <f t="shared" ref="C9:N37" si="3">IF(C$6&lt;&gt;"",IF(MONTH(DATE($C$3,MONTH(C$5),$B9))=MONTH(C$7),DATE($C$3,MONTH(C$5),$B9),""),"")</f>
        <v>43103</v>
      </c>
      <c r="D9" s="17">
        <f t="shared" si="2"/>
        <v>43134</v>
      </c>
      <c r="E9" s="17">
        <f t="shared" si="2"/>
        <v>43162</v>
      </c>
      <c r="F9" s="17">
        <f t="shared" si="2"/>
        <v>43193</v>
      </c>
      <c r="G9" s="17">
        <f t="shared" si="2"/>
        <v>43223</v>
      </c>
      <c r="H9" s="17">
        <f t="shared" si="2"/>
        <v>43254</v>
      </c>
      <c r="I9" s="17">
        <f t="shared" si="2"/>
        <v>43284</v>
      </c>
      <c r="J9" s="17">
        <f t="shared" si="2"/>
        <v>43315</v>
      </c>
      <c r="K9" s="17">
        <f t="shared" si="2"/>
        <v>43346</v>
      </c>
      <c r="L9" s="17">
        <f t="shared" si="2"/>
        <v>43376</v>
      </c>
      <c r="M9" s="17">
        <f t="shared" si="2"/>
        <v>43407</v>
      </c>
      <c r="N9" s="17">
        <f t="shared" si="2"/>
        <v>43437</v>
      </c>
    </row>
    <row r="10" spans="2:16" x14ac:dyDescent="0.55000000000000004">
      <c r="B10" s="15">
        <v>4</v>
      </c>
      <c r="C10" s="17">
        <f t="shared" si="3"/>
        <v>43104</v>
      </c>
      <c r="D10" s="17">
        <f t="shared" si="2"/>
        <v>43135</v>
      </c>
      <c r="E10" s="17">
        <f t="shared" si="2"/>
        <v>43163</v>
      </c>
      <c r="F10" s="17">
        <f t="shared" si="2"/>
        <v>43194</v>
      </c>
      <c r="G10" s="17">
        <f t="shared" si="2"/>
        <v>43224</v>
      </c>
      <c r="H10" s="17">
        <f t="shared" si="2"/>
        <v>43255</v>
      </c>
      <c r="I10" s="17">
        <f t="shared" si="2"/>
        <v>43285</v>
      </c>
      <c r="J10" s="17">
        <f t="shared" si="2"/>
        <v>43316</v>
      </c>
      <c r="K10" s="17">
        <f t="shared" si="2"/>
        <v>43347</v>
      </c>
      <c r="L10" s="17">
        <f t="shared" si="2"/>
        <v>43377</v>
      </c>
      <c r="M10" s="17">
        <f t="shared" si="2"/>
        <v>43408</v>
      </c>
      <c r="N10" s="17">
        <f t="shared" si="2"/>
        <v>43438</v>
      </c>
    </row>
    <row r="11" spans="2:16" x14ac:dyDescent="0.55000000000000004">
      <c r="B11" s="15">
        <v>5</v>
      </c>
      <c r="C11" s="17">
        <f t="shared" si="3"/>
        <v>43105</v>
      </c>
      <c r="D11" s="17">
        <f t="shared" si="2"/>
        <v>43136</v>
      </c>
      <c r="E11" s="17">
        <f t="shared" si="2"/>
        <v>43164</v>
      </c>
      <c r="F11" s="17">
        <f t="shared" si="2"/>
        <v>43195</v>
      </c>
      <c r="G11" s="17">
        <f t="shared" si="2"/>
        <v>43225</v>
      </c>
      <c r="H11" s="17">
        <f t="shared" si="2"/>
        <v>43256</v>
      </c>
      <c r="I11" s="17">
        <f t="shared" si="2"/>
        <v>43286</v>
      </c>
      <c r="J11" s="17">
        <f t="shared" si="2"/>
        <v>43317</v>
      </c>
      <c r="K11" s="17">
        <f t="shared" si="2"/>
        <v>43348</v>
      </c>
      <c r="L11" s="17">
        <f t="shared" si="2"/>
        <v>43378</v>
      </c>
      <c r="M11" s="17">
        <f t="shared" si="2"/>
        <v>43409</v>
      </c>
      <c r="N11" s="17">
        <f t="shared" si="2"/>
        <v>43439</v>
      </c>
    </row>
    <row r="12" spans="2:16" x14ac:dyDescent="0.55000000000000004">
      <c r="B12" s="15">
        <v>6</v>
      </c>
      <c r="C12" s="17">
        <f t="shared" si="3"/>
        <v>43106</v>
      </c>
      <c r="D12" s="17">
        <f t="shared" si="2"/>
        <v>43137</v>
      </c>
      <c r="E12" s="17">
        <f t="shared" si="2"/>
        <v>43165</v>
      </c>
      <c r="F12" s="17">
        <f t="shared" si="2"/>
        <v>43196</v>
      </c>
      <c r="G12" s="17">
        <f t="shared" si="2"/>
        <v>43226</v>
      </c>
      <c r="H12" s="17">
        <f t="shared" si="2"/>
        <v>43257</v>
      </c>
      <c r="I12" s="17">
        <f t="shared" si="2"/>
        <v>43287</v>
      </c>
      <c r="J12" s="17">
        <f t="shared" si="2"/>
        <v>43318</v>
      </c>
      <c r="K12" s="17">
        <f t="shared" si="2"/>
        <v>43349</v>
      </c>
      <c r="L12" s="17">
        <f t="shared" si="2"/>
        <v>43379</v>
      </c>
      <c r="M12" s="17">
        <f t="shared" si="2"/>
        <v>43410</v>
      </c>
      <c r="N12" s="17">
        <f t="shared" si="2"/>
        <v>43440</v>
      </c>
    </row>
    <row r="13" spans="2:16" x14ac:dyDescent="0.55000000000000004">
      <c r="B13" s="15">
        <v>7</v>
      </c>
      <c r="C13" s="17">
        <f t="shared" si="3"/>
        <v>43107</v>
      </c>
      <c r="D13" s="17">
        <f t="shared" si="2"/>
        <v>43138</v>
      </c>
      <c r="E13" s="17">
        <f t="shared" si="2"/>
        <v>43166</v>
      </c>
      <c r="F13" s="17">
        <f t="shared" si="2"/>
        <v>43197</v>
      </c>
      <c r="G13" s="17">
        <f t="shared" si="2"/>
        <v>43227</v>
      </c>
      <c r="H13" s="17">
        <f t="shared" si="2"/>
        <v>43258</v>
      </c>
      <c r="I13" s="17">
        <f t="shared" si="2"/>
        <v>43288</v>
      </c>
      <c r="J13" s="17">
        <f t="shared" si="2"/>
        <v>43319</v>
      </c>
      <c r="K13" s="17">
        <f t="shared" si="2"/>
        <v>43350</v>
      </c>
      <c r="L13" s="17">
        <f t="shared" si="2"/>
        <v>43380</v>
      </c>
      <c r="M13" s="17">
        <f t="shared" si="2"/>
        <v>43411</v>
      </c>
      <c r="N13" s="17">
        <f t="shared" si="2"/>
        <v>43441</v>
      </c>
    </row>
    <row r="14" spans="2:16" x14ac:dyDescent="0.55000000000000004">
      <c r="B14" s="15">
        <v>8</v>
      </c>
      <c r="C14" s="17">
        <f t="shared" si="3"/>
        <v>43108</v>
      </c>
      <c r="D14" s="17">
        <f t="shared" si="2"/>
        <v>43139</v>
      </c>
      <c r="E14" s="17">
        <f t="shared" si="2"/>
        <v>43167</v>
      </c>
      <c r="F14" s="17">
        <f t="shared" si="2"/>
        <v>43198</v>
      </c>
      <c r="G14" s="17">
        <f t="shared" si="2"/>
        <v>43228</v>
      </c>
      <c r="H14" s="17">
        <f t="shared" si="2"/>
        <v>43259</v>
      </c>
      <c r="I14" s="17">
        <f t="shared" si="2"/>
        <v>43289</v>
      </c>
      <c r="J14" s="17">
        <f t="shared" si="2"/>
        <v>43320</v>
      </c>
      <c r="K14" s="17">
        <f t="shared" si="2"/>
        <v>43351</v>
      </c>
      <c r="L14" s="17">
        <f t="shared" si="2"/>
        <v>43381</v>
      </c>
      <c r="M14" s="17">
        <f t="shared" si="2"/>
        <v>43412</v>
      </c>
      <c r="N14" s="17">
        <f t="shared" si="2"/>
        <v>43442</v>
      </c>
    </row>
    <row r="15" spans="2:16" x14ac:dyDescent="0.55000000000000004">
      <c r="B15" s="15">
        <v>9</v>
      </c>
      <c r="C15" s="17">
        <f t="shared" si="3"/>
        <v>43109</v>
      </c>
      <c r="D15" s="17">
        <f t="shared" si="2"/>
        <v>43140</v>
      </c>
      <c r="E15" s="17">
        <f t="shared" si="2"/>
        <v>43168</v>
      </c>
      <c r="F15" s="17">
        <f t="shared" si="2"/>
        <v>43199</v>
      </c>
      <c r="G15" s="17">
        <f t="shared" si="2"/>
        <v>43229</v>
      </c>
      <c r="H15" s="17">
        <f t="shared" si="2"/>
        <v>43260</v>
      </c>
      <c r="I15" s="17">
        <f t="shared" si="2"/>
        <v>43290</v>
      </c>
      <c r="J15" s="17">
        <f t="shared" si="2"/>
        <v>43321</v>
      </c>
      <c r="K15" s="17">
        <f t="shared" si="2"/>
        <v>43352</v>
      </c>
      <c r="L15" s="17">
        <f t="shared" si="2"/>
        <v>43382</v>
      </c>
      <c r="M15" s="17">
        <f t="shared" si="2"/>
        <v>43413</v>
      </c>
      <c r="N15" s="17">
        <f t="shared" si="2"/>
        <v>43443</v>
      </c>
    </row>
    <row r="16" spans="2:16" x14ac:dyDescent="0.55000000000000004">
      <c r="B16" s="15">
        <v>10</v>
      </c>
      <c r="C16" s="17">
        <f t="shared" si="3"/>
        <v>43110</v>
      </c>
      <c r="D16" s="17">
        <f t="shared" si="2"/>
        <v>43141</v>
      </c>
      <c r="E16" s="17">
        <f t="shared" si="2"/>
        <v>43169</v>
      </c>
      <c r="F16" s="17">
        <f t="shared" si="2"/>
        <v>43200</v>
      </c>
      <c r="G16" s="17">
        <f t="shared" si="2"/>
        <v>43230</v>
      </c>
      <c r="H16" s="17">
        <f t="shared" si="2"/>
        <v>43261</v>
      </c>
      <c r="I16" s="17">
        <f t="shared" si="2"/>
        <v>43291</v>
      </c>
      <c r="J16" s="17">
        <f t="shared" si="2"/>
        <v>43322</v>
      </c>
      <c r="K16" s="17">
        <f t="shared" si="2"/>
        <v>43353</v>
      </c>
      <c r="L16" s="17">
        <f t="shared" si="2"/>
        <v>43383</v>
      </c>
      <c r="M16" s="17">
        <f t="shared" si="2"/>
        <v>43414</v>
      </c>
      <c r="N16" s="17">
        <f t="shared" si="2"/>
        <v>43444</v>
      </c>
      <c r="P16" s="15" t="s">
        <v>31</v>
      </c>
    </row>
    <row r="17" spans="2:16" x14ac:dyDescent="0.55000000000000004">
      <c r="B17" s="15">
        <v>11</v>
      </c>
      <c r="C17" s="17">
        <f t="shared" si="3"/>
        <v>43111</v>
      </c>
      <c r="D17" s="17">
        <f t="shared" si="2"/>
        <v>43142</v>
      </c>
      <c r="E17" s="17">
        <f t="shared" si="2"/>
        <v>43170</v>
      </c>
      <c r="F17" s="17">
        <f t="shared" si="2"/>
        <v>43201</v>
      </c>
      <c r="G17" s="17">
        <f t="shared" si="2"/>
        <v>43231</v>
      </c>
      <c r="H17" s="17">
        <f t="shared" si="2"/>
        <v>43262</v>
      </c>
      <c r="I17" s="17">
        <f t="shared" si="2"/>
        <v>43292</v>
      </c>
      <c r="J17" s="17">
        <f t="shared" si="2"/>
        <v>43323</v>
      </c>
      <c r="K17" s="17">
        <f t="shared" si="2"/>
        <v>43354</v>
      </c>
      <c r="L17" s="17">
        <f t="shared" si="2"/>
        <v>43384</v>
      </c>
      <c r="M17" s="17">
        <f t="shared" si="2"/>
        <v>43415</v>
      </c>
      <c r="N17" s="17">
        <f t="shared" si="2"/>
        <v>43445</v>
      </c>
    </row>
    <row r="18" spans="2:16" x14ac:dyDescent="0.55000000000000004">
      <c r="B18" s="15">
        <v>12</v>
      </c>
      <c r="C18" s="17">
        <f t="shared" si="3"/>
        <v>43112</v>
      </c>
      <c r="D18" s="17">
        <f t="shared" si="2"/>
        <v>43143</v>
      </c>
      <c r="E18" s="17">
        <f t="shared" si="2"/>
        <v>43171</v>
      </c>
      <c r="F18" s="17">
        <f t="shared" si="2"/>
        <v>43202</v>
      </c>
      <c r="G18" s="17">
        <f t="shared" si="2"/>
        <v>43232</v>
      </c>
      <c r="H18" s="17">
        <f t="shared" si="2"/>
        <v>43263</v>
      </c>
      <c r="I18" s="17">
        <f t="shared" si="2"/>
        <v>43293</v>
      </c>
      <c r="J18" s="17">
        <f t="shared" si="2"/>
        <v>43324</v>
      </c>
      <c r="K18" s="17">
        <f t="shared" si="2"/>
        <v>43355</v>
      </c>
      <c r="L18" s="17">
        <f t="shared" si="2"/>
        <v>43385</v>
      </c>
      <c r="M18" s="17">
        <f t="shared" si="2"/>
        <v>43416</v>
      </c>
      <c r="N18" s="17">
        <f t="shared" si="2"/>
        <v>43446</v>
      </c>
    </row>
    <row r="19" spans="2:16" x14ac:dyDescent="0.55000000000000004">
      <c r="B19" s="15">
        <v>13</v>
      </c>
      <c r="C19" s="17">
        <f t="shared" si="3"/>
        <v>43113</v>
      </c>
      <c r="D19" s="17">
        <f t="shared" si="2"/>
        <v>43144</v>
      </c>
      <c r="E19" s="17">
        <f t="shared" si="2"/>
        <v>43172</v>
      </c>
      <c r="F19" s="17">
        <f t="shared" si="2"/>
        <v>43203</v>
      </c>
      <c r="G19" s="17">
        <f t="shared" si="2"/>
        <v>43233</v>
      </c>
      <c r="H19" s="17">
        <f t="shared" si="2"/>
        <v>43264</v>
      </c>
      <c r="I19" s="17">
        <f t="shared" si="2"/>
        <v>43294</v>
      </c>
      <c r="J19" s="17">
        <f t="shared" si="2"/>
        <v>43325</v>
      </c>
      <c r="K19" s="17">
        <f t="shared" si="2"/>
        <v>43356</v>
      </c>
      <c r="L19" s="17">
        <f t="shared" si="2"/>
        <v>43386</v>
      </c>
      <c r="M19" s="17">
        <f t="shared" si="2"/>
        <v>43417</v>
      </c>
      <c r="N19" s="17">
        <f t="shared" si="2"/>
        <v>43447</v>
      </c>
      <c r="P19" s="15" t="s">
        <v>31</v>
      </c>
    </row>
    <row r="20" spans="2:16" x14ac:dyDescent="0.55000000000000004">
      <c r="B20" s="15">
        <v>14</v>
      </c>
      <c r="C20" s="17">
        <f t="shared" si="3"/>
        <v>43114</v>
      </c>
      <c r="D20" s="17">
        <f t="shared" si="2"/>
        <v>43145</v>
      </c>
      <c r="E20" s="17">
        <f t="shared" si="2"/>
        <v>43173</v>
      </c>
      <c r="F20" s="17">
        <f t="shared" si="2"/>
        <v>43204</v>
      </c>
      <c r="G20" s="17">
        <f t="shared" si="2"/>
        <v>43234</v>
      </c>
      <c r="H20" s="17">
        <f t="shared" si="2"/>
        <v>43265</v>
      </c>
      <c r="I20" s="17">
        <f t="shared" si="2"/>
        <v>43295</v>
      </c>
      <c r="J20" s="17">
        <f t="shared" si="2"/>
        <v>43326</v>
      </c>
      <c r="K20" s="17">
        <f t="shared" si="2"/>
        <v>43357</v>
      </c>
      <c r="L20" s="17">
        <f t="shared" si="2"/>
        <v>43387</v>
      </c>
      <c r="M20" s="17">
        <f t="shared" si="2"/>
        <v>43418</v>
      </c>
      <c r="N20" s="17">
        <f t="shared" si="2"/>
        <v>43448</v>
      </c>
    </row>
    <row r="21" spans="2:16" x14ac:dyDescent="0.55000000000000004">
      <c r="B21" s="15">
        <v>15</v>
      </c>
      <c r="C21" s="17">
        <f t="shared" si="3"/>
        <v>43115</v>
      </c>
      <c r="D21" s="17">
        <f t="shared" si="2"/>
        <v>43146</v>
      </c>
      <c r="E21" s="17">
        <f t="shared" si="2"/>
        <v>43174</v>
      </c>
      <c r="F21" s="17">
        <f t="shared" si="2"/>
        <v>43205</v>
      </c>
      <c r="G21" s="17">
        <f t="shared" si="2"/>
        <v>43235</v>
      </c>
      <c r="H21" s="17">
        <f t="shared" si="2"/>
        <v>43266</v>
      </c>
      <c r="I21" s="17">
        <f t="shared" si="2"/>
        <v>43296</v>
      </c>
      <c r="J21" s="17">
        <f t="shared" si="2"/>
        <v>43327</v>
      </c>
      <c r="K21" s="17">
        <f t="shared" si="2"/>
        <v>43358</v>
      </c>
      <c r="L21" s="17">
        <f t="shared" si="2"/>
        <v>43388</v>
      </c>
      <c r="M21" s="17">
        <f t="shared" si="2"/>
        <v>43419</v>
      </c>
      <c r="N21" s="17">
        <f t="shared" si="2"/>
        <v>43449</v>
      </c>
    </row>
    <row r="22" spans="2:16" x14ac:dyDescent="0.55000000000000004">
      <c r="B22" s="15">
        <v>16</v>
      </c>
      <c r="C22" s="17">
        <f t="shared" si="3"/>
        <v>43116</v>
      </c>
      <c r="D22" s="17">
        <f t="shared" si="2"/>
        <v>43147</v>
      </c>
      <c r="E22" s="17">
        <f t="shared" si="2"/>
        <v>43175</v>
      </c>
      <c r="F22" s="17">
        <f t="shared" si="2"/>
        <v>43206</v>
      </c>
      <c r="G22" s="17">
        <f t="shared" si="2"/>
        <v>43236</v>
      </c>
      <c r="H22" s="17">
        <f t="shared" si="2"/>
        <v>43267</v>
      </c>
      <c r="I22" s="17">
        <f t="shared" si="2"/>
        <v>43297</v>
      </c>
      <c r="J22" s="17">
        <f t="shared" si="2"/>
        <v>43328</v>
      </c>
      <c r="K22" s="17">
        <f t="shared" si="2"/>
        <v>43359</v>
      </c>
      <c r="L22" s="17">
        <f t="shared" si="2"/>
        <v>43389</v>
      </c>
      <c r="M22" s="17">
        <f t="shared" si="2"/>
        <v>43420</v>
      </c>
      <c r="N22" s="17">
        <f t="shared" si="2"/>
        <v>43450</v>
      </c>
    </row>
    <row r="23" spans="2:16" x14ac:dyDescent="0.55000000000000004">
      <c r="B23" s="15">
        <v>17</v>
      </c>
      <c r="C23" s="17">
        <f t="shared" si="3"/>
        <v>43117</v>
      </c>
      <c r="D23" s="17">
        <f t="shared" si="2"/>
        <v>43148</v>
      </c>
      <c r="E23" s="17">
        <f t="shared" si="2"/>
        <v>43176</v>
      </c>
      <c r="F23" s="17">
        <f t="shared" si="2"/>
        <v>43207</v>
      </c>
      <c r="G23" s="17">
        <f t="shared" si="2"/>
        <v>43237</v>
      </c>
      <c r="H23" s="17">
        <f t="shared" si="2"/>
        <v>43268</v>
      </c>
      <c r="I23" s="17">
        <f t="shared" si="2"/>
        <v>43298</v>
      </c>
      <c r="J23" s="17">
        <f t="shared" si="2"/>
        <v>43329</v>
      </c>
      <c r="K23" s="17">
        <f t="shared" si="2"/>
        <v>43360</v>
      </c>
      <c r="L23" s="17">
        <f t="shared" si="2"/>
        <v>43390</v>
      </c>
      <c r="M23" s="17">
        <f t="shared" si="2"/>
        <v>43421</v>
      </c>
      <c r="N23" s="17">
        <f t="shared" si="2"/>
        <v>43451</v>
      </c>
    </row>
    <row r="24" spans="2:16" x14ac:dyDescent="0.55000000000000004">
      <c r="B24" s="15">
        <v>18</v>
      </c>
      <c r="C24" s="17">
        <f t="shared" si="3"/>
        <v>43118</v>
      </c>
      <c r="D24" s="17">
        <f t="shared" si="3"/>
        <v>43149</v>
      </c>
      <c r="E24" s="17">
        <f t="shared" si="3"/>
        <v>43177</v>
      </c>
      <c r="F24" s="17">
        <f t="shared" si="3"/>
        <v>43208</v>
      </c>
      <c r="G24" s="17">
        <f t="shared" si="3"/>
        <v>43238</v>
      </c>
      <c r="H24" s="17">
        <f t="shared" si="3"/>
        <v>43269</v>
      </c>
      <c r="I24" s="17">
        <f t="shared" si="3"/>
        <v>43299</v>
      </c>
      <c r="J24" s="17">
        <f t="shared" si="3"/>
        <v>43330</v>
      </c>
      <c r="K24" s="17">
        <f t="shared" si="3"/>
        <v>43361</v>
      </c>
      <c r="L24" s="17">
        <f t="shared" si="3"/>
        <v>43391</v>
      </c>
      <c r="M24" s="17">
        <f t="shared" si="3"/>
        <v>43422</v>
      </c>
      <c r="N24" s="17">
        <f t="shared" si="3"/>
        <v>43452</v>
      </c>
    </row>
    <row r="25" spans="2:16" x14ac:dyDescent="0.55000000000000004">
      <c r="B25" s="15">
        <v>19</v>
      </c>
      <c r="C25" s="17">
        <f t="shared" si="3"/>
        <v>43119</v>
      </c>
      <c r="D25" s="17">
        <f t="shared" si="3"/>
        <v>43150</v>
      </c>
      <c r="E25" s="17">
        <f t="shared" si="3"/>
        <v>43178</v>
      </c>
      <c r="F25" s="17">
        <f t="shared" si="3"/>
        <v>43209</v>
      </c>
      <c r="G25" s="17">
        <f t="shared" si="3"/>
        <v>43239</v>
      </c>
      <c r="H25" s="17">
        <f t="shared" si="3"/>
        <v>43270</v>
      </c>
      <c r="I25" s="17">
        <f t="shared" si="3"/>
        <v>43300</v>
      </c>
      <c r="J25" s="17">
        <f t="shared" si="3"/>
        <v>43331</v>
      </c>
      <c r="K25" s="17">
        <f t="shared" si="3"/>
        <v>43362</v>
      </c>
      <c r="L25" s="17">
        <f t="shared" si="3"/>
        <v>43392</v>
      </c>
      <c r="M25" s="17">
        <f t="shared" si="3"/>
        <v>43423</v>
      </c>
      <c r="N25" s="17">
        <f t="shared" si="3"/>
        <v>43453</v>
      </c>
    </row>
    <row r="26" spans="2:16" x14ac:dyDescent="0.55000000000000004">
      <c r="B26" s="15">
        <v>20</v>
      </c>
      <c r="C26" s="17">
        <f t="shared" si="3"/>
        <v>43120</v>
      </c>
      <c r="D26" s="17">
        <f t="shared" si="3"/>
        <v>43151</v>
      </c>
      <c r="E26" s="17">
        <f t="shared" si="3"/>
        <v>43179</v>
      </c>
      <c r="F26" s="17">
        <f t="shared" si="3"/>
        <v>43210</v>
      </c>
      <c r="G26" s="17">
        <f t="shared" si="3"/>
        <v>43240</v>
      </c>
      <c r="H26" s="17">
        <f t="shared" si="3"/>
        <v>43271</v>
      </c>
      <c r="I26" s="17">
        <f t="shared" si="3"/>
        <v>43301</v>
      </c>
      <c r="J26" s="17">
        <f t="shared" si="3"/>
        <v>43332</v>
      </c>
      <c r="K26" s="17">
        <f t="shared" si="3"/>
        <v>43363</v>
      </c>
      <c r="L26" s="17">
        <f t="shared" si="3"/>
        <v>43393</v>
      </c>
      <c r="M26" s="17">
        <f t="shared" si="3"/>
        <v>43424</v>
      </c>
      <c r="N26" s="17">
        <f t="shared" si="3"/>
        <v>43454</v>
      </c>
    </row>
    <row r="27" spans="2:16" x14ac:dyDescent="0.55000000000000004">
      <c r="B27" s="15">
        <v>21</v>
      </c>
      <c r="C27" s="17">
        <f t="shared" si="3"/>
        <v>43121</v>
      </c>
      <c r="D27" s="17">
        <f t="shared" si="3"/>
        <v>43152</v>
      </c>
      <c r="E27" s="17">
        <f t="shared" si="3"/>
        <v>43180</v>
      </c>
      <c r="F27" s="17">
        <f t="shared" si="3"/>
        <v>43211</v>
      </c>
      <c r="G27" s="17">
        <f t="shared" si="3"/>
        <v>43241</v>
      </c>
      <c r="H27" s="17">
        <f t="shared" si="3"/>
        <v>43272</v>
      </c>
      <c r="I27" s="17">
        <f t="shared" si="3"/>
        <v>43302</v>
      </c>
      <c r="J27" s="17">
        <f t="shared" si="3"/>
        <v>43333</v>
      </c>
      <c r="K27" s="17">
        <f t="shared" si="3"/>
        <v>43364</v>
      </c>
      <c r="L27" s="17">
        <f t="shared" si="3"/>
        <v>43394</v>
      </c>
      <c r="M27" s="17">
        <f t="shared" si="3"/>
        <v>43425</v>
      </c>
      <c r="N27" s="17">
        <f t="shared" si="3"/>
        <v>43455</v>
      </c>
    </row>
    <row r="28" spans="2:16" x14ac:dyDescent="0.55000000000000004">
      <c r="B28" s="15">
        <v>22</v>
      </c>
      <c r="C28" s="17">
        <f t="shared" si="3"/>
        <v>43122</v>
      </c>
      <c r="D28" s="17">
        <f t="shared" si="3"/>
        <v>43153</v>
      </c>
      <c r="E28" s="17">
        <f t="shared" si="3"/>
        <v>43181</v>
      </c>
      <c r="F28" s="17">
        <f t="shared" si="3"/>
        <v>43212</v>
      </c>
      <c r="G28" s="17">
        <f t="shared" si="3"/>
        <v>43242</v>
      </c>
      <c r="H28" s="17">
        <f t="shared" si="3"/>
        <v>43273</v>
      </c>
      <c r="I28" s="17">
        <f t="shared" si="3"/>
        <v>43303</v>
      </c>
      <c r="J28" s="17">
        <f t="shared" si="3"/>
        <v>43334</v>
      </c>
      <c r="K28" s="17">
        <f t="shared" si="3"/>
        <v>43365</v>
      </c>
      <c r="L28" s="17">
        <f t="shared" si="3"/>
        <v>43395</v>
      </c>
      <c r="M28" s="17">
        <f t="shared" si="3"/>
        <v>43426</v>
      </c>
      <c r="N28" s="17">
        <f t="shared" si="3"/>
        <v>43456</v>
      </c>
    </row>
    <row r="29" spans="2:16" x14ac:dyDescent="0.55000000000000004">
      <c r="B29" s="15">
        <v>23</v>
      </c>
      <c r="C29" s="17">
        <f t="shared" si="3"/>
        <v>43123</v>
      </c>
      <c r="D29" s="17">
        <f t="shared" si="3"/>
        <v>43154</v>
      </c>
      <c r="E29" s="17">
        <f t="shared" si="3"/>
        <v>43182</v>
      </c>
      <c r="F29" s="17">
        <f t="shared" si="3"/>
        <v>43213</v>
      </c>
      <c r="G29" s="17">
        <f t="shared" si="3"/>
        <v>43243</v>
      </c>
      <c r="H29" s="17">
        <f t="shared" si="3"/>
        <v>43274</v>
      </c>
      <c r="I29" s="17">
        <f t="shared" si="3"/>
        <v>43304</v>
      </c>
      <c r="J29" s="17">
        <f t="shared" si="3"/>
        <v>43335</v>
      </c>
      <c r="K29" s="17">
        <f t="shared" si="3"/>
        <v>43366</v>
      </c>
      <c r="L29" s="17">
        <f t="shared" si="3"/>
        <v>43396</v>
      </c>
      <c r="M29" s="17">
        <f t="shared" si="3"/>
        <v>43427</v>
      </c>
      <c r="N29" s="17">
        <f t="shared" si="3"/>
        <v>43457</v>
      </c>
    </row>
    <row r="30" spans="2:16" x14ac:dyDescent="0.55000000000000004">
      <c r="B30" s="15">
        <v>24</v>
      </c>
      <c r="C30" s="17">
        <f t="shared" si="3"/>
        <v>43124</v>
      </c>
      <c r="D30" s="17">
        <f t="shared" si="3"/>
        <v>43155</v>
      </c>
      <c r="E30" s="17">
        <f t="shared" si="3"/>
        <v>43183</v>
      </c>
      <c r="F30" s="17">
        <f t="shared" si="3"/>
        <v>43214</v>
      </c>
      <c r="G30" s="17">
        <f t="shared" si="3"/>
        <v>43244</v>
      </c>
      <c r="H30" s="17">
        <f t="shared" si="3"/>
        <v>43275</v>
      </c>
      <c r="I30" s="17">
        <f t="shared" si="3"/>
        <v>43305</v>
      </c>
      <c r="J30" s="17">
        <f t="shared" si="3"/>
        <v>43336</v>
      </c>
      <c r="K30" s="17">
        <f t="shared" si="3"/>
        <v>43367</v>
      </c>
      <c r="L30" s="17">
        <f t="shared" si="3"/>
        <v>43397</v>
      </c>
      <c r="M30" s="17">
        <f t="shared" si="3"/>
        <v>43428</v>
      </c>
      <c r="N30" s="17">
        <f t="shared" si="3"/>
        <v>43458</v>
      </c>
    </row>
    <row r="31" spans="2:16" x14ac:dyDescent="0.55000000000000004">
      <c r="B31" s="15">
        <v>25</v>
      </c>
      <c r="C31" s="17">
        <f t="shared" si="3"/>
        <v>43125</v>
      </c>
      <c r="D31" s="17">
        <f t="shared" si="3"/>
        <v>43156</v>
      </c>
      <c r="E31" s="17">
        <f t="shared" si="3"/>
        <v>43184</v>
      </c>
      <c r="F31" s="17">
        <f t="shared" si="3"/>
        <v>43215</v>
      </c>
      <c r="G31" s="17">
        <f t="shared" si="3"/>
        <v>43245</v>
      </c>
      <c r="H31" s="17">
        <f t="shared" si="3"/>
        <v>43276</v>
      </c>
      <c r="I31" s="17">
        <f t="shared" si="3"/>
        <v>43306</v>
      </c>
      <c r="J31" s="17">
        <f t="shared" si="3"/>
        <v>43337</v>
      </c>
      <c r="K31" s="17">
        <f t="shared" si="3"/>
        <v>43368</v>
      </c>
      <c r="L31" s="17">
        <f t="shared" si="3"/>
        <v>43398</v>
      </c>
      <c r="M31" s="17">
        <f t="shared" si="3"/>
        <v>43429</v>
      </c>
      <c r="N31" s="17">
        <f t="shared" si="3"/>
        <v>43459</v>
      </c>
    </row>
    <row r="32" spans="2:16" x14ac:dyDescent="0.55000000000000004">
      <c r="B32" s="15">
        <v>26</v>
      </c>
      <c r="C32" s="17">
        <f t="shared" si="3"/>
        <v>43126</v>
      </c>
      <c r="D32" s="17">
        <f t="shared" si="3"/>
        <v>43157</v>
      </c>
      <c r="E32" s="17">
        <f t="shared" si="3"/>
        <v>43185</v>
      </c>
      <c r="F32" s="17">
        <f t="shared" si="3"/>
        <v>43216</v>
      </c>
      <c r="G32" s="17">
        <f t="shared" si="3"/>
        <v>43246</v>
      </c>
      <c r="H32" s="17">
        <f t="shared" si="3"/>
        <v>43277</v>
      </c>
      <c r="I32" s="17">
        <f t="shared" si="3"/>
        <v>43307</v>
      </c>
      <c r="J32" s="17">
        <f t="shared" si="3"/>
        <v>43338</v>
      </c>
      <c r="K32" s="17">
        <f t="shared" si="3"/>
        <v>43369</v>
      </c>
      <c r="L32" s="17">
        <f t="shared" si="3"/>
        <v>43399</v>
      </c>
      <c r="M32" s="17">
        <f t="shared" si="3"/>
        <v>43430</v>
      </c>
      <c r="N32" s="17">
        <f t="shared" si="3"/>
        <v>43460</v>
      </c>
    </row>
    <row r="33" spans="2:14" x14ac:dyDescent="0.55000000000000004">
      <c r="B33" s="15">
        <v>27</v>
      </c>
      <c r="C33" s="17">
        <f t="shared" si="3"/>
        <v>43127</v>
      </c>
      <c r="D33" s="17">
        <f t="shared" si="3"/>
        <v>43158</v>
      </c>
      <c r="E33" s="17">
        <f t="shared" si="3"/>
        <v>43186</v>
      </c>
      <c r="F33" s="17">
        <f t="shared" si="3"/>
        <v>43217</v>
      </c>
      <c r="G33" s="17">
        <f t="shared" si="3"/>
        <v>43247</v>
      </c>
      <c r="H33" s="17">
        <f t="shared" si="3"/>
        <v>43278</v>
      </c>
      <c r="I33" s="17">
        <f t="shared" si="3"/>
        <v>43308</v>
      </c>
      <c r="J33" s="17">
        <f t="shared" si="3"/>
        <v>43339</v>
      </c>
      <c r="K33" s="17">
        <f t="shared" si="3"/>
        <v>43370</v>
      </c>
      <c r="L33" s="17">
        <f t="shared" si="3"/>
        <v>43400</v>
      </c>
      <c r="M33" s="17">
        <f t="shared" si="3"/>
        <v>43431</v>
      </c>
      <c r="N33" s="17">
        <f t="shared" si="3"/>
        <v>43461</v>
      </c>
    </row>
    <row r="34" spans="2:14" x14ac:dyDescent="0.55000000000000004">
      <c r="B34" s="15">
        <v>28</v>
      </c>
      <c r="C34" s="17">
        <f t="shared" si="3"/>
        <v>43128</v>
      </c>
      <c r="D34" s="17">
        <f t="shared" si="3"/>
        <v>43159</v>
      </c>
      <c r="E34" s="17">
        <f t="shared" si="3"/>
        <v>43187</v>
      </c>
      <c r="F34" s="17">
        <f t="shared" si="3"/>
        <v>43218</v>
      </c>
      <c r="G34" s="17">
        <f t="shared" si="3"/>
        <v>43248</v>
      </c>
      <c r="H34" s="17">
        <f t="shared" si="3"/>
        <v>43279</v>
      </c>
      <c r="I34" s="17">
        <f t="shared" si="3"/>
        <v>43309</v>
      </c>
      <c r="J34" s="17">
        <f t="shared" si="3"/>
        <v>43340</v>
      </c>
      <c r="K34" s="17">
        <f t="shared" si="3"/>
        <v>43371</v>
      </c>
      <c r="L34" s="17">
        <f t="shared" si="3"/>
        <v>43401</v>
      </c>
      <c r="M34" s="17">
        <f t="shared" si="3"/>
        <v>43432</v>
      </c>
      <c r="N34" s="17">
        <f t="shared" si="3"/>
        <v>43462</v>
      </c>
    </row>
    <row r="35" spans="2:14" x14ac:dyDescent="0.55000000000000004">
      <c r="B35" s="15">
        <v>29</v>
      </c>
      <c r="C35" s="17">
        <f t="shared" si="3"/>
        <v>43129</v>
      </c>
      <c r="D35" s="17" t="str">
        <f t="shared" si="3"/>
        <v/>
      </c>
      <c r="E35" s="17">
        <f t="shared" si="3"/>
        <v>43188</v>
      </c>
      <c r="F35" s="17">
        <f t="shared" si="3"/>
        <v>43219</v>
      </c>
      <c r="G35" s="17">
        <f t="shared" si="3"/>
        <v>43249</v>
      </c>
      <c r="H35" s="17">
        <f t="shared" si="3"/>
        <v>43280</v>
      </c>
      <c r="I35" s="17">
        <f t="shared" si="3"/>
        <v>43310</v>
      </c>
      <c r="J35" s="17">
        <f t="shared" si="3"/>
        <v>43341</v>
      </c>
      <c r="K35" s="17">
        <f t="shared" si="3"/>
        <v>43372</v>
      </c>
      <c r="L35" s="17">
        <f t="shared" si="3"/>
        <v>43402</v>
      </c>
      <c r="M35" s="17">
        <f t="shared" si="3"/>
        <v>43433</v>
      </c>
      <c r="N35" s="17">
        <f t="shared" si="3"/>
        <v>43463</v>
      </c>
    </row>
    <row r="36" spans="2:14" x14ac:dyDescent="0.55000000000000004">
      <c r="B36" s="15">
        <v>30</v>
      </c>
      <c r="C36" s="17">
        <f t="shared" si="3"/>
        <v>43130</v>
      </c>
      <c r="D36" s="17" t="str">
        <f t="shared" si="3"/>
        <v/>
      </c>
      <c r="E36" s="17">
        <f t="shared" si="3"/>
        <v>43189</v>
      </c>
      <c r="F36" s="17">
        <f t="shared" si="3"/>
        <v>43220</v>
      </c>
      <c r="G36" s="17">
        <f t="shared" si="3"/>
        <v>43250</v>
      </c>
      <c r="H36" s="17">
        <f t="shared" si="3"/>
        <v>43281</v>
      </c>
      <c r="I36" s="17">
        <f t="shared" si="3"/>
        <v>43311</v>
      </c>
      <c r="J36" s="17">
        <f t="shared" si="3"/>
        <v>43342</v>
      </c>
      <c r="K36" s="17">
        <f t="shared" si="3"/>
        <v>43373</v>
      </c>
      <c r="L36" s="17">
        <f t="shared" si="3"/>
        <v>43403</v>
      </c>
      <c r="M36" s="17">
        <f t="shared" si="3"/>
        <v>43434</v>
      </c>
      <c r="N36" s="17">
        <f t="shared" si="3"/>
        <v>43464</v>
      </c>
    </row>
    <row r="37" spans="2:14" x14ac:dyDescent="0.55000000000000004">
      <c r="B37" s="15">
        <v>31</v>
      </c>
      <c r="C37" s="17">
        <f t="shared" si="3"/>
        <v>43131</v>
      </c>
      <c r="D37" s="17" t="str">
        <f t="shared" si="3"/>
        <v/>
      </c>
      <c r="E37" s="17">
        <f t="shared" si="3"/>
        <v>43190</v>
      </c>
      <c r="F37" s="17" t="str">
        <f t="shared" si="3"/>
        <v/>
      </c>
      <c r="G37" s="17">
        <f t="shared" si="3"/>
        <v>43251</v>
      </c>
      <c r="H37" s="17" t="str">
        <f t="shared" si="3"/>
        <v/>
      </c>
      <c r="I37" s="17">
        <f t="shared" si="3"/>
        <v>43312</v>
      </c>
      <c r="J37" s="17">
        <f t="shared" si="3"/>
        <v>43343</v>
      </c>
      <c r="K37" s="17" t="str">
        <f t="shared" si="3"/>
        <v/>
      </c>
      <c r="L37" s="17">
        <f t="shared" si="3"/>
        <v>43404</v>
      </c>
      <c r="M37" s="17" t="str">
        <f t="shared" si="3"/>
        <v/>
      </c>
      <c r="N37" s="17">
        <f t="shared" si="3"/>
        <v>43465</v>
      </c>
    </row>
  </sheetData>
  <mergeCells count="3">
    <mergeCell ref="E2:G3"/>
    <mergeCell ref="K2:M3"/>
    <mergeCell ref="I2:J2"/>
  </mergeCells>
  <conditionalFormatting sqref="C6:N37">
    <cfRule type="expression" dxfId="14" priority="9">
      <formula>AND(C6="",$C$3&lt;&gt;"")</formula>
    </cfRule>
    <cfRule type="expression" dxfId="13" priority="10">
      <formula>C6&lt;&gt;""</formula>
    </cfRule>
  </conditionalFormatting>
  <conditionalFormatting sqref="C6:N6">
    <cfRule type="expression" dxfId="12" priority="8">
      <formula>$C$3&lt;&gt;""</formula>
    </cfRule>
  </conditionalFormatting>
  <conditionalFormatting sqref="C7:N37">
    <cfRule type="expression" dxfId="11" priority="7">
      <formula>OR(WEEKDAY(C7,2)=6,WEEKDAY(C7,2)=7)</formula>
    </cfRule>
  </conditionalFormatting>
  <conditionalFormatting sqref="E2:G3">
    <cfRule type="expression" dxfId="10" priority="4">
      <formula>$C$3&lt;&gt;""</formula>
    </cfRule>
  </conditionalFormatting>
  <pageMargins left="0.7" right="0.7" top="0.75" bottom="0.75" header="0.3" footer="0.3"/>
  <pageSetup paperSize="9" scale="87" fitToHeight="0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>
                <anchor moveWithCells="1" sizeWithCells="1">
                  <from>
                    <xdr:col>13</xdr:col>
                    <xdr:colOff>121920</xdr:colOff>
                    <xdr:row>0</xdr:row>
                    <xdr:rowOff>182880</xdr:rowOff>
                  </from>
                  <to>
                    <xdr:col>13</xdr:col>
                    <xdr:colOff>769620</xdr:colOff>
                    <xdr:row>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" name="Button 50">
              <controlPr defaultSize="0" print="0" autoFill="0" autoPict="0">
                <anchor moveWithCells="1" sizeWithCells="1">
                  <from>
                    <xdr:col>13</xdr:col>
                    <xdr:colOff>129540</xdr:colOff>
                    <xdr:row>1</xdr:row>
                    <xdr:rowOff>339090</xdr:rowOff>
                  </from>
                  <to>
                    <xdr:col>13</xdr:col>
                    <xdr:colOff>777240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426FBD08-DC7A-4833-B389-B5988C993916}">
            <xm:f>VLOOKUP(C7,Jour_feries!$J$4:$J$16,1,FALSE)</xm:f>
            <x14:dxf>
              <font>
                <b/>
                <i val="0"/>
                <color theme="0" tint="-4.9989318521683403E-2"/>
              </font>
              <fill>
                <patternFill>
                  <bgColor theme="9" tint="0.39994506668294322"/>
                </patternFill>
              </fill>
            </x14:dxf>
          </x14:cfRule>
          <xm:sqref>C7:N37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2D55425-CC16-498F-8FF4-813BF4743573}">
          <x14:formula1>
            <xm:f>Jour_feries!$C$4:$H$4</xm:f>
          </x14:formula1>
          <xm:sqref>C3</xm:sqref>
        </x14:dataValidation>
        <x14:dataValidation type="list" allowBlank="1" showInputMessage="1" showErrorMessage="1" xr:uid="{AEDBFAF5-762F-4B5E-96E2-C3968FCEE7D6}">
          <x14:formula1>
            <xm:f>Sources!$A$2:$A$32</xm:f>
          </x14:formula1>
          <xm:sqref>J3</xm:sqref>
        </x14:dataValidation>
        <x14:dataValidation type="list" allowBlank="1" showInputMessage="1" showErrorMessage="1" xr:uid="{BE80144A-5F19-47F3-BCDE-A9D3BB0F74EB}">
          <x14:formula1>
            <xm:f>Sources!$B$2:$B$13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D5540-EF51-4879-AF35-2EB301A8595F}">
  <sheetPr codeName="Feuil4"/>
  <dimension ref="B1:F72"/>
  <sheetViews>
    <sheetView workbookViewId="0">
      <selection activeCell="E12" sqref="E12"/>
    </sheetView>
  </sheetViews>
  <sheetFormatPr baseColWidth="10" defaultRowHeight="14.4" x14ac:dyDescent="0.55000000000000004"/>
  <cols>
    <col min="1" max="3" width="10.9453125" style="24"/>
    <col min="4" max="4" width="13.7890625" style="24" customWidth="1"/>
    <col min="5" max="5" width="115.83984375" style="27" customWidth="1"/>
    <col min="6" max="6" width="12.68359375" style="24" bestFit="1" customWidth="1"/>
    <col min="7" max="16384" width="10.9453125" style="24"/>
  </cols>
  <sheetData>
    <row r="1" spans="2:6" ht="29.7" customHeight="1" x14ac:dyDescent="0.55000000000000004">
      <c r="B1" s="46" t="s">
        <v>28</v>
      </c>
      <c r="C1" s="46"/>
      <c r="D1" s="46"/>
      <c r="E1" s="46"/>
    </row>
    <row r="2" spans="2:6" s="25" customFormat="1" ht="21.6" customHeight="1" x14ac:dyDescent="0.55000000000000004"/>
    <row r="3" spans="2:6" s="25" customFormat="1" ht="20.7" customHeight="1" x14ac:dyDescent="0.55000000000000004">
      <c r="B3" s="29" t="s">
        <v>26</v>
      </c>
      <c r="C3" s="29" t="s">
        <v>29</v>
      </c>
      <c r="D3" s="29" t="s">
        <v>32</v>
      </c>
      <c r="E3" s="30" t="s">
        <v>30</v>
      </c>
    </row>
    <row r="4" spans="2:6" s="25" customFormat="1" ht="20.7" customHeight="1" x14ac:dyDescent="0.55000000000000004">
      <c r="D4" s="28"/>
      <c r="E4" s="26"/>
      <c r="F4" s="28"/>
    </row>
    <row r="5" spans="2:6" s="25" customFormat="1" ht="20.7" customHeight="1" x14ac:dyDescent="0.55000000000000004">
      <c r="D5" s="28"/>
      <c r="E5" s="26"/>
      <c r="F5" s="28"/>
    </row>
    <row r="6" spans="2:6" s="25" customFormat="1" ht="20.7" customHeight="1" x14ac:dyDescent="0.55000000000000004">
      <c r="D6" s="28"/>
      <c r="E6" s="26"/>
      <c r="F6" s="28"/>
    </row>
    <row r="7" spans="2:6" s="25" customFormat="1" ht="20.7" customHeight="1" x14ac:dyDescent="0.55000000000000004">
      <c r="D7" s="28"/>
      <c r="E7" s="26"/>
      <c r="F7" s="28"/>
    </row>
    <row r="8" spans="2:6" s="25" customFormat="1" ht="20.7" customHeight="1" x14ac:dyDescent="0.55000000000000004">
      <c r="D8" s="28"/>
      <c r="E8" s="26"/>
      <c r="F8" s="28"/>
    </row>
    <row r="9" spans="2:6" s="25" customFormat="1" ht="20.7" customHeight="1" x14ac:dyDescent="0.55000000000000004">
      <c r="D9" s="28"/>
      <c r="E9" s="26"/>
      <c r="F9" s="28"/>
    </row>
    <row r="10" spans="2:6" s="25" customFormat="1" ht="20.7" customHeight="1" x14ac:dyDescent="0.55000000000000004">
      <c r="D10" s="28"/>
      <c r="E10" s="26"/>
    </row>
    <row r="11" spans="2:6" s="25" customFormat="1" ht="20.7" customHeight="1" x14ac:dyDescent="0.55000000000000004">
      <c r="D11" s="28"/>
      <c r="E11" s="26"/>
    </row>
    <row r="12" spans="2:6" s="25" customFormat="1" ht="20.7" customHeight="1" x14ac:dyDescent="0.55000000000000004">
      <c r="D12" s="28"/>
      <c r="E12" s="26"/>
    </row>
    <row r="13" spans="2:6" s="25" customFormat="1" ht="20.7" customHeight="1" x14ac:dyDescent="0.55000000000000004">
      <c r="D13" s="28"/>
      <c r="E13" s="26"/>
    </row>
    <row r="14" spans="2:6" s="25" customFormat="1" ht="20.7" customHeight="1" x14ac:dyDescent="0.55000000000000004">
      <c r="D14" s="28"/>
      <c r="E14" s="26"/>
    </row>
    <row r="15" spans="2:6" s="25" customFormat="1" ht="20.7" customHeight="1" x14ac:dyDescent="0.55000000000000004">
      <c r="D15" s="28"/>
      <c r="E15" s="26"/>
    </row>
    <row r="16" spans="2:6" s="25" customFormat="1" ht="20.7" customHeight="1" x14ac:dyDescent="0.55000000000000004">
      <c r="D16" s="28"/>
      <c r="E16" s="26"/>
    </row>
    <row r="17" spans="4:5" s="25" customFormat="1" ht="20.7" customHeight="1" x14ac:dyDescent="0.55000000000000004">
      <c r="D17" s="28"/>
      <c r="E17" s="26"/>
    </row>
    <row r="18" spans="4:5" s="25" customFormat="1" ht="20.7" customHeight="1" x14ac:dyDescent="0.55000000000000004">
      <c r="D18" s="28"/>
      <c r="E18" s="26"/>
    </row>
    <row r="19" spans="4:5" s="25" customFormat="1" ht="20.7" customHeight="1" x14ac:dyDescent="0.55000000000000004">
      <c r="D19" s="28"/>
      <c r="E19" s="26"/>
    </row>
    <row r="20" spans="4:5" s="25" customFormat="1" ht="20.7" customHeight="1" x14ac:dyDescent="0.55000000000000004">
      <c r="D20" s="28"/>
      <c r="E20" s="26"/>
    </row>
    <row r="21" spans="4:5" s="25" customFormat="1" ht="20.7" customHeight="1" x14ac:dyDescent="0.55000000000000004">
      <c r="D21" s="28"/>
      <c r="E21" s="26"/>
    </row>
    <row r="22" spans="4:5" s="25" customFormat="1" ht="20.7" customHeight="1" x14ac:dyDescent="0.55000000000000004">
      <c r="D22" s="28"/>
      <c r="E22" s="26"/>
    </row>
    <row r="23" spans="4:5" s="25" customFormat="1" ht="20.7" customHeight="1" x14ac:dyDescent="0.55000000000000004">
      <c r="D23" s="28"/>
      <c r="E23" s="26"/>
    </row>
    <row r="24" spans="4:5" s="25" customFormat="1" ht="20.7" customHeight="1" x14ac:dyDescent="0.55000000000000004">
      <c r="D24" s="28"/>
      <c r="E24" s="26"/>
    </row>
    <row r="25" spans="4:5" s="25" customFormat="1" ht="20.7" customHeight="1" x14ac:dyDescent="0.55000000000000004">
      <c r="D25" s="28"/>
      <c r="E25" s="26"/>
    </row>
    <row r="26" spans="4:5" s="25" customFormat="1" ht="20.7" customHeight="1" x14ac:dyDescent="0.55000000000000004">
      <c r="D26" s="28"/>
      <c r="E26" s="26"/>
    </row>
    <row r="27" spans="4:5" s="25" customFormat="1" ht="20.7" customHeight="1" x14ac:dyDescent="0.55000000000000004">
      <c r="D27" s="28"/>
      <c r="E27" s="26"/>
    </row>
    <row r="28" spans="4:5" s="25" customFormat="1" ht="20.7" customHeight="1" x14ac:dyDescent="0.55000000000000004">
      <c r="D28" s="28"/>
      <c r="E28" s="26"/>
    </row>
    <row r="29" spans="4:5" s="25" customFormat="1" ht="20.7" customHeight="1" x14ac:dyDescent="0.55000000000000004">
      <c r="D29" s="28"/>
      <c r="E29" s="26"/>
    </row>
    <row r="30" spans="4:5" s="25" customFormat="1" ht="20.7" customHeight="1" x14ac:dyDescent="0.55000000000000004">
      <c r="D30" s="28"/>
      <c r="E30" s="26"/>
    </row>
    <row r="31" spans="4:5" s="25" customFormat="1" ht="20.7" customHeight="1" x14ac:dyDescent="0.55000000000000004">
      <c r="D31" s="28"/>
      <c r="E31" s="26"/>
    </row>
    <row r="32" spans="4:5" s="25" customFormat="1" ht="20.7" customHeight="1" x14ac:dyDescent="0.55000000000000004">
      <c r="D32" s="28"/>
      <c r="E32" s="26"/>
    </row>
    <row r="33" spans="4:5" s="25" customFormat="1" ht="20.7" customHeight="1" x14ac:dyDescent="0.55000000000000004">
      <c r="D33" s="28"/>
      <c r="E33" s="26"/>
    </row>
    <row r="34" spans="4:5" s="25" customFormat="1" ht="20.7" customHeight="1" x14ac:dyDescent="0.55000000000000004">
      <c r="D34" s="28"/>
      <c r="E34" s="26"/>
    </row>
    <row r="35" spans="4:5" s="25" customFormat="1" ht="20.7" customHeight="1" x14ac:dyDescent="0.55000000000000004">
      <c r="D35" s="28"/>
      <c r="E35" s="26"/>
    </row>
    <row r="36" spans="4:5" s="25" customFormat="1" ht="20.7" customHeight="1" x14ac:dyDescent="0.55000000000000004">
      <c r="D36" s="28"/>
      <c r="E36" s="26"/>
    </row>
    <row r="37" spans="4:5" s="25" customFormat="1" ht="20.7" customHeight="1" x14ac:dyDescent="0.55000000000000004">
      <c r="D37" s="28"/>
      <c r="E37" s="26"/>
    </row>
    <row r="38" spans="4:5" s="25" customFormat="1" ht="20.7" customHeight="1" x14ac:dyDescent="0.55000000000000004">
      <c r="D38" s="28"/>
      <c r="E38" s="26"/>
    </row>
    <row r="39" spans="4:5" s="25" customFormat="1" ht="20.7" customHeight="1" x14ac:dyDescent="0.55000000000000004">
      <c r="D39" s="28"/>
      <c r="E39" s="26"/>
    </row>
    <row r="40" spans="4:5" s="25" customFormat="1" ht="20.7" customHeight="1" x14ac:dyDescent="0.55000000000000004">
      <c r="D40" s="28"/>
      <c r="E40" s="26"/>
    </row>
    <row r="41" spans="4:5" s="25" customFormat="1" ht="20.7" customHeight="1" x14ac:dyDescent="0.55000000000000004">
      <c r="D41" s="28"/>
      <c r="E41" s="26"/>
    </row>
    <row r="42" spans="4:5" s="25" customFormat="1" ht="20.7" customHeight="1" x14ac:dyDescent="0.55000000000000004">
      <c r="D42" s="28"/>
      <c r="E42" s="26"/>
    </row>
    <row r="43" spans="4:5" s="25" customFormat="1" ht="20.7" customHeight="1" x14ac:dyDescent="0.55000000000000004">
      <c r="D43" s="28"/>
      <c r="E43" s="26"/>
    </row>
    <row r="44" spans="4:5" s="25" customFormat="1" ht="20.7" customHeight="1" x14ac:dyDescent="0.55000000000000004">
      <c r="D44" s="28"/>
      <c r="E44" s="26"/>
    </row>
    <row r="45" spans="4:5" s="25" customFormat="1" ht="20.7" customHeight="1" x14ac:dyDescent="0.55000000000000004">
      <c r="D45" s="28"/>
      <c r="E45" s="26"/>
    </row>
    <row r="46" spans="4:5" s="25" customFormat="1" ht="20.7" customHeight="1" x14ac:dyDescent="0.55000000000000004">
      <c r="D46" s="28"/>
      <c r="E46" s="26"/>
    </row>
    <row r="47" spans="4:5" s="25" customFormat="1" ht="20.7" customHeight="1" x14ac:dyDescent="0.55000000000000004">
      <c r="D47" s="28"/>
      <c r="E47" s="26"/>
    </row>
    <row r="48" spans="4:5" s="25" customFormat="1" ht="20.7" customHeight="1" x14ac:dyDescent="0.55000000000000004">
      <c r="D48" s="28"/>
      <c r="E48" s="26"/>
    </row>
    <row r="49" spans="4:5" s="25" customFormat="1" ht="20.7" customHeight="1" x14ac:dyDescent="0.55000000000000004">
      <c r="D49" s="28"/>
      <c r="E49" s="26"/>
    </row>
    <row r="50" spans="4:5" s="25" customFormat="1" ht="20.7" customHeight="1" x14ac:dyDescent="0.55000000000000004">
      <c r="D50" s="28"/>
      <c r="E50" s="26"/>
    </row>
    <row r="51" spans="4:5" s="25" customFormat="1" ht="20.7" customHeight="1" x14ac:dyDescent="0.55000000000000004">
      <c r="D51" s="28"/>
      <c r="E51" s="26"/>
    </row>
    <row r="52" spans="4:5" s="25" customFormat="1" ht="20.7" customHeight="1" x14ac:dyDescent="0.55000000000000004">
      <c r="D52" s="28"/>
      <c r="E52" s="26"/>
    </row>
    <row r="53" spans="4:5" s="25" customFormat="1" ht="20.7" customHeight="1" x14ac:dyDescent="0.55000000000000004">
      <c r="D53" s="28"/>
      <c r="E53" s="26"/>
    </row>
    <row r="54" spans="4:5" s="25" customFormat="1" ht="20.7" customHeight="1" x14ac:dyDescent="0.55000000000000004">
      <c r="D54" s="28"/>
      <c r="E54" s="26"/>
    </row>
    <row r="55" spans="4:5" x14ac:dyDescent="0.55000000000000004">
      <c r="D55" s="28"/>
    </row>
    <row r="56" spans="4:5" x14ac:dyDescent="0.55000000000000004">
      <c r="D56" s="28"/>
    </row>
    <row r="57" spans="4:5" x14ac:dyDescent="0.55000000000000004">
      <c r="D57" s="28"/>
    </row>
    <row r="58" spans="4:5" x14ac:dyDescent="0.55000000000000004">
      <c r="D58" s="28"/>
    </row>
    <row r="59" spans="4:5" x14ac:dyDescent="0.55000000000000004">
      <c r="D59" s="28"/>
    </row>
    <row r="60" spans="4:5" x14ac:dyDescent="0.55000000000000004">
      <c r="D60" s="28"/>
    </row>
    <row r="61" spans="4:5" x14ac:dyDescent="0.55000000000000004">
      <c r="D61" s="28"/>
    </row>
    <row r="62" spans="4:5" x14ac:dyDescent="0.55000000000000004">
      <c r="D62" s="28"/>
    </row>
    <row r="63" spans="4:5" x14ac:dyDescent="0.55000000000000004">
      <c r="D63" s="28"/>
    </row>
    <row r="64" spans="4:5" x14ac:dyDescent="0.55000000000000004">
      <c r="D64" s="28"/>
    </row>
    <row r="65" spans="4:4" x14ac:dyDescent="0.55000000000000004">
      <c r="D65" s="28"/>
    </row>
    <row r="66" spans="4:4" x14ac:dyDescent="0.55000000000000004">
      <c r="D66" s="28"/>
    </row>
    <row r="67" spans="4:4" x14ac:dyDescent="0.55000000000000004">
      <c r="D67" s="28"/>
    </row>
    <row r="68" spans="4:4" x14ac:dyDescent="0.55000000000000004">
      <c r="D68" s="28"/>
    </row>
    <row r="69" spans="4:4" x14ac:dyDescent="0.55000000000000004">
      <c r="D69" s="28"/>
    </row>
    <row r="70" spans="4:4" x14ac:dyDescent="0.55000000000000004">
      <c r="D70" s="28"/>
    </row>
    <row r="71" spans="4:4" x14ac:dyDescent="0.55000000000000004">
      <c r="D71" s="28"/>
    </row>
    <row r="72" spans="4:4" x14ac:dyDescent="0.55000000000000004">
      <c r="D72" s="28"/>
    </row>
  </sheetData>
  <sortState ref="B4:E72">
    <sortCondition ref="D4:D7"/>
  </sortState>
  <mergeCells count="1">
    <mergeCell ref="B1:E1"/>
  </mergeCells>
  <conditionalFormatting sqref="A2 F2:XFD2 A1:XFD1 A3:XFD1048576">
    <cfRule type="expression" dxfId="15" priority="1">
      <formula>A1&lt;&gt;""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A12DF-E2E1-40C3-86B7-01F2BC0ED855}">
  <sheetPr codeName="Feuil2"/>
  <dimension ref="B1:K16"/>
  <sheetViews>
    <sheetView workbookViewId="0">
      <selection activeCell="J4" sqref="J4"/>
    </sheetView>
  </sheetViews>
  <sheetFormatPr baseColWidth="10" defaultRowHeight="14.4" x14ac:dyDescent="0.55000000000000004"/>
  <cols>
    <col min="2" max="2" width="22.47265625" customWidth="1"/>
    <col min="3" max="8" width="13.734375" customWidth="1"/>
    <col min="10" max="11" width="10.9453125" customWidth="1"/>
  </cols>
  <sheetData>
    <row r="1" spans="2:11" ht="14.7" thickBot="1" x14ac:dyDescent="0.6"/>
    <row r="2" spans="2:11" ht="35.1" customHeight="1" thickBot="1" x14ac:dyDescent="0.6">
      <c r="B2" s="42" t="s">
        <v>10</v>
      </c>
      <c r="C2" s="43"/>
      <c r="D2" s="43"/>
      <c r="E2" s="43"/>
      <c r="F2" s="43"/>
      <c r="G2" s="43"/>
      <c r="H2" s="44"/>
    </row>
    <row r="3" spans="2:11" ht="14.7" thickBot="1" x14ac:dyDescent="0.6"/>
    <row r="4" spans="2:11" ht="19.5" customHeight="1" thickBot="1" x14ac:dyDescent="0.6">
      <c r="B4" s="1"/>
      <c r="C4" s="3">
        <v>2017</v>
      </c>
      <c r="D4" s="4">
        <v>2018</v>
      </c>
      <c r="E4" s="4">
        <v>2019</v>
      </c>
      <c r="F4" s="4">
        <v>2020</v>
      </c>
      <c r="G4" s="4">
        <v>2021</v>
      </c>
      <c r="H4" s="5">
        <v>2022</v>
      </c>
      <c r="J4">
        <f>Calendrier!C3</f>
        <v>2018</v>
      </c>
      <c r="K4">
        <f>IF(J4&lt;&gt;"",HLOOKUP(J4,$C$4:$H$5,2,FALSE),"")</f>
        <v>2</v>
      </c>
    </row>
    <row r="5" spans="2:11" ht="19.5" hidden="1" customHeight="1" thickBot="1" x14ac:dyDescent="0.6">
      <c r="C5">
        <v>1</v>
      </c>
      <c r="D5">
        <v>2</v>
      </c>
      <c r="E5">
        <v>3</v>
      </c>
      <c r="F5">
        <v>4</v>
      </c>
      <c r="G5">
        <v>5</v>
      </c>
      <c r="H5">
        <v>6</v>
      </c>
    </row>
    <row r="6" spans="2:11" ht="19.5" customHeight="1" x14ac:dyDescent="0.55000000000000004">
      <c r="B6" s="6" t="s">
        <v>0</v>
      </c>
      <c r="C6" s="2">
        <v>42736</v>
      </c>
      <c r="D6" s="2">
        <v>43101</v>
      </c>
      <c r="E6" s="2">
        <v>43466</v>
      </c>
      <c r="F6" s="2">
        <v>43831</v>
      </c>
      <c r="G6" s="2">
        <v>44197</v>
      </c>
      <c r="H6" s="10">
        <v>44562</v>
      </c>
      <c r="J6" s="13">
        <f>INDEX($C$6:$H$16,K6,$K$4)</f>
        <v>43101</v>
      </c>
      <c r="K6">
        <v>1</v>
      </c>
    </row>
    <row r="7" spans="2:11" ht="19.5" customHeight="1" x14ac:dyDescent="0.55000000000000004">
      <c r="B7" s="7" t="s">
        <v>1</v>
      </c>
      <c r="C7" s="2">
        <v>42842</v>
      </c>
      <c r="D7" s="2">
        <v>43192</v>
      </c>
      <c r="E7" s="2">
        <v>43577</v>
      </c>
      <c r="F7" s="2">
        <v>43934</v>
      </c>
      <c r="G7" s="2">
        <v>44291</v>
      </c>
      <c r="H7" s="10">
        <v>44669</v>
      </c>
      <c r="J7" s="13">
        <f t="shared" ref="J7:J16" si="0">INDEX($C$6:$H$16,K7,$K$4)</f>
        <v>43192</v>
      </c>
      <c r="K7">
        <v>2</v>
      </c>
    </row>
    <row r="8" spans="2:11" ht="19.5" customHeight="1" x14ac:dyDescent="0.55000000000000004">
      <c r="B8" s="7" t="s">
        <v>2</v>
      </c>
      <c r="C8" s="2">
        <v>42856</v>
      </c>
      <c r="D8" s="2">
        <v>43221</v>
      </c>
      <c r="E8" s="2">
        <v>43586</v>
      </c>
      <c r="F8" s="2">
        <v>43952</v>
      </c>
      <c r="G8" s="2">
        <v>44317</v>
      </c>
      <c r="H8" s="10">
        <v>44682</v>
      </c>
      <c r="J8" s="13">
        <f t="shared" si="0"/>
        <v>43221</v>
      </c>
      <c r="K8">
        <v>3</v>
      </c>
    </row>
    <row r="9" spans="2:11" ht="19.5" customHeight="1" x14ac:dyDescent="0.55000000000000004">
      <c r="B9" s="8" t="s">
        <v>11</v>
      </c>
      <c r="C9" s="2">
        <v>42863</v>
      </c>
      <c r="D9" s="2">
        <v>43228</v>
      </c>
      <c r="E9" s="2">
        <v>43593</v>
      </c>
      <c r="F9" s="2">
        <v>43959</v>
      </c>
      <c r="G9" s="2">
        <v>44324</v>
      </c>
      <c r="H9" s="10">
        <v>44689</v>
      </c>
      <c r="J9" s="13">
        <f t="shared" si="0"/>
        <v>43228</v>
      </c>
      <c r="K9">
        <v>4</v>
      </c>
    </row>
    <row r="10" spans="2:11" ht="19.5" customHeight="1" x14ac:dyDescent="0.55000000000000004">
      <c r="B10" s="7" t="s">
        <v>3</v>
      </c>
      <c r="C10" s="2">
        <v>42880</v>
      </c>
      <c r="D10" s="2">
        <v>43230</v>
      </c>
      <c r="E10" s="2">
        <v>43615</v>
      </c>
      <c r="F10" s="2">
        <v>43972</v>
      </c>
      <c r="G10" s="2">
        <v>44329</v>
      </c>
      <c r="H10" s="10">
        <v>44707</v>
      </c>
      <c r="J10" s="13">
        <f t="shared" si="0"/>
        <v>43230</v>
      </c>
      <c r="K10">
        <v>5</v>
      </c>
    </row>
    <row r="11" spans="2:11" ht="19.5" customHeight="1" x14ac:dyDescent="0.55000000000000004">
      <c r="B11" s="7" t="s">
        <v>4</v>
      </c>
      <c r="C11" s="2">
        <v>42891</v>
      </c>
      <c r="D11" s="2">
        <v>43241</v>
      </c>
      <c r="E11" s="2">
        <v>43626</v>
      </c>
      <c r="F11" s="2">
        <v>43983</v>
      </c>
      <c r="G11" s="2">
        <v>44340</v>
      </c>
      <c r="H11" s="10">
        <v>44718</v>
      </c>
      <c r="J11" s="13">
        <f t="shared" si="0"/>
        <v>43241</v>
      </c>
      <c r="K11">
        <v>6</v>
      </c>
    </row>
    <row r="12" spans="2:11" ht="19.5" customHeight="1" x14ac:dyDescent="0.55000000000000004">
      <c r="B12" s="7" t="s">
        <v>5</v>
      </c>
      <c r="C12" s="2">
        <v>42930</v>
      </c>
      <c r="D12" s="2">
        <v>43295</v>
      </c>
      <c r="E12" s="2">
        <v>43660</v>
      </c>
      <c r="F12" s="2">
        <v>44026</v>
      </c>
      <c r="G12" s="2">
        <v>44391</v>
      </c>
      <c r="H12" s="10">
        <v>44756</v>
      </c>
      <c r="J12" s="13">
        <f t="shared" si="0"/>
        <v>43295</v>
      </c>
      <c r="K12">
        <v>7</v>
      </c>
    </row>
    <row r="13" spans="2:11" ht="19.5" customHeight="1" x14ac:dyDescent="0.55000000000000004">
      <c r="B13" s="7" t="s">
        <v>6</v>
      </c>
      <c r="C13" s="2">
        <v>42962</v>
      </c>
      <c r="D13" s="2">
        <v>43327</v>
      </c>
      <c r="E13" s="2">
        <v>43692</v>
      </c>
      <c r="F13" s="2">
        <v>44058</v>
      </c>
      <c r="G13" s="2">
        <v>44423</v>
      </c>
      <c r="H13" s="10">
        <v>44788</v>
      </c>
      <c r="J13" s="13">
        <f t="shared" si="0"/>
        <v>43327</v>
      </c>
      <c r="K13">
        <v>8</v>
      </c>
    </row>
    <row r="14" spans="2:11" ht="19.5" customHeight="1" x14ac:dyDescent="0.55000000000000004">
      <c r="B14" s="7" t="s">
        <v>7</v>
      </c>
      <c r="C14" s="2">
        <v>43040</v>
      </c>
      <c r="D14" s="2">
        <v>43405</v>
      </c>
      <c r="E14" s="2">
        <v>43770</v>
      </c>
      <c r="F14" s="2">
        <v>44136</v>
      </c>
      <c r="G14" s="2">
        <v>44501</v>
      </c>
      <c r="H14" s="10">
        <v>44866</v>
      </c>
      <c r="J14" s="13">
        <f t="shared" si="0"/>
        <v>43405</v>
      </c>
      <c r="K14">
        <v>9</v>
      </c>
    </row>
    <row r="15" spans="2:11" ht="19.5" customHeight="1" x14ac:dyDescent="0.55000000000000004">
      <c r="B15" s="7" t="s">
        <v>8</v>
      </c>
      <c r="C15" s="2">
        <v>43050</v>
      </c>
      <c r="D15" s="2">
        <v>43415</v>
      </c>
      <c r="E15" s="2">
        <v>43780</v>
      </c>
      <c r="F15" s="2">
        <v>44146</v>
      </c>
      <c r="G15" s="2">
        <v>44511</v>
      </c>
      <c r="H15" s="10">
        <v>44876</v>
      </c>
      <c r="J15" s="13">
        <f t="shared" si="0"/>
        <v>43415</v>
      </c>
      <c r="K15">
        <v>10</v>
      </c>
    </row>
    <row r="16" spans="2:11" ht="19.5" customHeight="1" thickBot="1" x14ac:dyDescent="0.6">
      <c r="B16" s="9" t="s">
        <v>9</v>
      </c>
      <c r="C16" s="11">
        <v>43094</v>
      </c>
      <c r="D16" s="11">
        <v>43459</v>
      </c>
      <c r="E16" s="11">
        <v>43824</v>
      </c>
      <c r="F16" s="11">
        <v>44190</v>
      </c>
      <c r="G16" s="11">
        <v>44555</v>
      </c>
      <c r="H16" s="12">
        <v>44920</v>
      </c>
      <c r="J16" s="13">
        <f t="shared" si="0"/>
        <v>43459</v>
      </c>
      <c r="K16">
        <v>11</v>
      </c>
    </row>
  </sheetData>
  <mergeCells count="1">
    <mergeCell ref="B2:H2"/>
  </mergeCells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9E80-4B3F-49B6-B99F-BECE291ADF71}">
  <sheetPr codeName="Feuil3"/>
  <dimension ref="A1:H33"/>
  <sheetViews>
    <sheetView workbookViewId="0">
      <selection activeCell="B14" sqref="B14"/>
    </sheetView>
  </sheetViews>
  <sheetFormatPr baseColWidth="10" defaultRowHeight="14.4" x14ac:dyDescent="0.55000000000000004"/>
  <cols>
    <col min="8" max="8" width="71.15625" customWidth="1"/>
  </cols>
  <sheetData>
    <row r="1" spans="1:8" x14ac:dyDescent="0.55000000000000004">
      <c r="A1" t="s">
        <v>27</v>
      </c>
      <c r="B1" s="45" t="s">
        <v>26</v>
      </c>
      <c r="C1" s="45"/>
    </row>
    <row r="2" spans="1:8" x14ac:dyDescent="0.55000000000000004">
      <c r="A2">
        <v>1</v>
      </c>
      <c r="B2" t="s">
        <v>14</v>
      </c>
      <c r="C2">
        <v>1</v>
      </c>
    </row>
    <row r="3" spans="1:8" x14ac:dyDescent="0.55000000000000004">
      <c r="A3">
        <v>2</v>
      </c>
      <c r="B3" t="s">
        <v>15</v>
      </c>
      <c r="C3">
        <v>2</v>
      </c>
    </row>
    <row r="4" spans="1:8" x14ac:dyDescent="0.55000000000000004">
      <c r="A4">
        <v>3</v>
      </c>
      <c r="B4" t="s">
        <v>16</v>
      </c>
      <c r="C4">
        <v>3</v>
      </c>
      <c r="H4" s="21"/>
    </row>
    <row r="5" spans="1:8" x14ac:dyDescent="0.55000000000000004">
      <c r="A5">
        <v>4</v>
      </c>
      <c r="B5" t="s">
        <v>17</v>
      </c>
      <c r="C5">
        <v>4</v>
      </c>
      <c r="H5" s="21"/>
    </row>
    <row r="6" spans="1:8" x14ac:dyDescent="0.55000000000000004">
      <c r="A6">
        <v>5</v>
      </c>
      <c r="B6" t="s">
        <v>18</v>
      </c>
      <c r="C6">
        <v>5</v>
      </c>
      <c r="H6" s="21"/>
    </row>
    <row r="7" spans="1:8" x14ac:dyDescent="0.55000000000000004">
      <c r="A7">
        <v>6</v>
      </c>
      <c r="B7" t="s">
        <v>19</v>
      </c>
      <c r="C7">
        <v>6</v>
      </c>
      <c r="H7" s="21"/>
    </row>
    <row r="8" spans="1:8" x14ac:dyDescent="0.55000000000000004">
      <c r="A8">
        <v>7</v>
      </c>
      <c r="B8" t="s">
        <v>20</v>
      </c>
      <c r="C8">
        <v>7</v>
      </c>
      <c r="H8" s="21"/>
    </row>
    <row r="9" spans="1:8" x14ac:dyDescent="0.55000000000000004">
      <c r="A9">
        <v>8</v>
      </c>
      <c r="B9" t="s">
        <v>21</v>
      </c>
      <c r="C9">
        <v>8</v>
      </c>
      <c r="H9" s="21"/>
    </row>
    <row r="10" spans="1:8" x14ac:dyDescent="0.55000000000000004">
      <c r="A10">
        <v>9</v>
      </c>
      <c r="B10" t="s">
        <v>22</v>
      </c>
      <c r="C10">
        <v>9</v>
      </c>
      <c r="H10" s="21"/>
    </row>
    <row r="11" spans="1:8" x14ac:dyDescent="0.55000000000000004">
      <c r="A11">
        <v>10</v>
      </c>
      <c r="B11" t="s">
        <v>23</v>
      </c>
      <c r="C11">
        <v>10</v>
      </c>
      <c r="H11" s="21"/>
    </row>
    <row r="12" spans="1:8" x14ac:dyDescent="0.55000000000000004">
      <c r="A12">
        <v>11</v>
      </c>
      <c r="B12" t="s">
        <v>24</v>
      </c>
      <c r="C12">
        <v>11</v>
      </c>
      <c r="H12" s="21"/>
    </row>
    <row r="13" spans="1:8" x14ac:dyDescent="0.55000000000000004">
      <c r="A13">
        <v>12</v>
      </c>
      <c r="B13" t="s">
        <v>25</v>
      </c>
      <c r="C13">
        <v>12</v>
      </c>
      <c r="H13" s="21"/>
    </row>
    <row r="14" spans="1:8" x14ac:dyDescent="0.55000000000000004">
      <c r="A14">
        <v>13</v>
      </c>
      <c r="H14" s="21"/>
    </row>
    <row r="15" spans="1:8" x14ac:dyDescent="0.55000000000000004">
      <c r="A15">
        <v>14</v>
      </c>
      <c r="H15" s="21"/>
    </row>
    <row r="16" spans="1:8" x14ac:dyDescent="0.55000000000000004">
      <c r="A16">
        <v>15</v>
      </c>
      <c r="H16" s="21"/>
    </row>
    <row r="17" spans="1:8" x14ac:dyDescent="0.55000000000000004">
      <c r="A17">
        <v>16</v>
      </c>
      <c r="H17" s="21"/>
    </row>
    <row r="18" spans="1:8" x14ac:dyDescent="0.55000000000000004">
      <c r="A18">
        <v>17</v>
      </c>
      <c r="H18" s="21"/>
    </row>
    <row r="19" spans="1:8" x14ac:dyDescent="0.55000000000000004">
      <c r="A19">
        <v>18</v>
      </c>
      <c r="H19" s="21"/>
    </row>
    <row r="20" spans="1:8" x14ac:dyDescent="0.55000000000000004">
      <c r="A20">
        <v>19</v>
      </c>
      <c r="H20" s="21"/>
    </row>
    <row r="21" spans="1:8" x14ac:dyDescent="0.55000000000000004">
      <c r="A21">
        <v>20</v>
      </c>
      <c r="H21" s="21"/>
    </row>
    <row r="22" spans="1:8" x14ac:dyDescent="0.55000000000000004">
      <c r="A22">
        <v>21</v>
      </c>
      <c r="H22" s="21"/>
    </row>
    <row r="23" spans="1:8" x14ac:dyDescent="0.55000000000000004">
      <c r="A23">
        <v>22</v>
      </c>
      <c r="H23" s="21"/>
    </row>
    <row r="24" spans="1:8" x14ac:dyDescent="0.55000000000000004">
      <c r="A24">
        <v>23</v>
      </c>
      <c r="H24" s="21"/>
    </row>
    <row r="25" spans="1:8" x14ac:dyDescent="0.55000000000000004">
      <c r="A25">
        <v>24</v>
      </c>
      <c r="H25" s="21"/>
    </row>
    <row r="26" spans="1:8" x14ac:dyDescent="0.55000000000000004">
      <c r="A26">
        <v>25</v>
      </c>
      <c r="H26" s="21"/>
    </row>
    <row r="27" spans="1:8" x14ac:dyDescent="0.55000000000000004">
      <c r="A27">
        <v>26</v>
      </c>
      <c r="H27" s="21"/>
    </row>
    <row r="28" spans="1:8" x14ac:dyDescent="0.55000000000000004">
      <c r="A28">
        <v>27</v>
      </c>
      <c r="H28" s="21"/>
    </row>
    <row r="29" spans="1:8" x14ac:dyDescent="0.55000000000000004">
      <c r="A29">
        <v>28</v>
      </c>
      <c r="H29" s="21"/>
    </row>
    <row r="30" spans="1:8" x14ac:dyDescent="0.55000000000000004">
      <c r="A30">
        <v>29</v>
      </c>
      <c r="H30" s="21"/>
    </row>
    <row r="31" spans="1:8" x14ac:dyDescent="0.55000000000000004">
      <c r="A31">
        <v>30</v>
      </c>
      <c r="H31" s="21"/>
    </row>
    <row r="32" spans="1:8" x14ac:dyDescent="0.55000000000000004">
      <c r="A32">
        <v>31</v>
      </c>
      <c r="H32" s="21"/>
    </row>
    <row r="33" spans="8:8" x14ac:dyDescent="0.55000000000000004">
      <c r="H33" s="21"/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Calendrier</vt:lpstr>
      <vt:lpstr>Liste_rv</vt:lpstr>
      <vt:lpstr>Jour_feries</vt:lpstr>
      <vt:lpstr>Sources</vt:lpstr>
      <vt:lpstr>Calendrier!Zone_d_impression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Steph R</cp:lastModifiedBy>
  <dcterms:created xsi:type="dcterms:W3CDTF">2015-06-05T18:19:34Z</dcterms:created>
  <dcterms:modified xsi:type="dcterms:W3CDTF">2018-07-12T14:02:54Z</dcterms:modified>
</cp:coreProperties>
</file>