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Formation\Excel\__EXCEL2016\sources\30-graphiques-combines-excel\sources\"/>
    </mc:Choice>
  </mc:AlternateContent>
  <bookViews>
    <workbookView xWindow="0" yWindow="0" windowWidth="23040" windowHeight="9108" activeTab="4"/>
  </bookViews>
  <sheets>
    <sheet name="Ventes semestre" sheetId="1" r:id="rId1"/>
    <sheet name="Variations ventes" sheetId="2" r:id="rId2"/>
    <sheet name="Charges agences" sheetId="4" r:id="rId3"/>
    <sheet name="Appreciations" sheetId="5" r:id="rId4"/>
    <sheet name="Objectifs" sheetId="6" r:id="rId5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6" l="1"/>
  <c r="D8" i="6"/>
  <c r="E8" i="6"/>
  <c r="F8" i="6"/>
  <c r="G8" i="6"/>
  <c r="H8" i="6"/>
  <c r="C9" i="4" l="1"/>
  <c r="D9" i="4"/>
  <c r="G9" i="4" s="1"/>
  <c r="E9" i="4"/>
  <c r="F9" i="4"/>
  <c r="G5" i="4"/>
  <c r="G6" i="4"/>
  <c r="G7" i="4"/>
  <c r="G8" i="4"/>
</calcChain>
</file>

<file path=xl/sharedStrings.xml><?xml version="1.0" encoding="utf-8"?>
<sst xmlns="http://schemas.openxmlformats.org/spreadsheetml/2006/main" count="43" uniqueCount="36">
  <si>
    <t>Mois</t>
  </si>
  <si>
    <t>Ventes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</si>
  <si>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</si>
  <si>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</si>
  <si>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</si>
  <si>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</si>
  <si>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</si>
  <si>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</si>
  <si>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</si>
  <si>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</si>
  <si>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</si>
  <si>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Nb. Mailing en noir et blanc</t>
  </si>
  <si>
    <t>Ventes N.B.</t>
  </si>
  <si>
    <t>Nb. Mailing en couleurs</t>
  </si>
  <si>
    <t>Ventes C</t>
  </si>
  <si>
    <t>Charges des agences par secteurs</t>
  </si>
  <si>
    <t>Agence</t>
  </si>
  <si>
    <t>Toulon</t>
  </si>
  <si>
    <t>Lyon</t>
  </si>
  <si>
    <t>Clermond</t>
  </si>
  <si>
    <t>Toulouse</t>
  </si>
  <si>
    <t>Total</t>
  </si>
  <si>
    <t>Qualité de l'intervention</t>
  </si>
  <si>
    <t>Intervenant</t>
  </si>
  <si>
    <t>Note</t>
  </si>
  <si>
    <t>Ponctualité</t>
  </si>
  <si>
    <t>Clarté</t>
  </si>
  <si>
    <t>Pédagogie</t>
  </si>
  <si>
    <t>Investissement</t>
  </si>
  <si>
    <t>Ecoute</t>
  </si>
  <si>
    <t>Objectifs de chiffres d'affaire</t>
  </si>
  <si>
    <t>Agence Sud</t>
  </si>
  <si>
    <t>Réalisé</t>
  </si>
  <si>
    <t>Objectif</t>
  </si>
  <si>
    <t>Ratio (/10)</t>
  </si>
  <si>
    <t>Ratio (Obj.)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</si>
</sst>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</font>
    <font>
      <b/>
      <sz val="11"/>
      <color rgb="FF7030A0"/>
      <name val="Calibri"/>
      <family val="2"/>
      <scheme val="minor"/>
    </font>
    <font>
      <sz val="11"/>
      <color theme="1" tint="0.249977111117893"/>
      <name val="Calibri"/>
      <family val="2"/>
    </font>
    <font>
      <b/>
      <sz val="12"/>
      <color rgb="FF7030A0"/>
      <name val="Calibri"/>
      <family val="2"/>
    </font>
    <font>
      <b/>
      <sz val="11"/>
      <color rgb="FFC00000"/>
      <name val="Calibri"/>
      <family val="2"/>
    </font>
    <font>
      <b/>
      <sz val="16"/>
      <color rgb="FF7030A0"/>
      <name val="Calibri"/>
      <family val="2"/>
    </font>
    <font>
      <b/>
      <sz val="14"/>
      <color rgb="FF7030A0"/>
      <name val="Calibri"/>
      <family val="2"/>
    </font>
    <font>
      <b/>
      <sz val="11"/>
      <color rgb="FF7030A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/>
    <xf numFmtId="0" fontId="0" fillId="0" borderId="0" xfId="0" applyFont="1"/>
    <xf numFmtId="164" fontId="1" fillId="0" borderId="2" xfId="1" applyNumberFormat="1" applyFont="1" applyBorder="1"/>
    <xf numFmtId="164" fontId="1" fillId="0" borderId="5" xfId="1" applyNumberFormat="1" applyFont="1" applyBorder="1"/>
    <xf numFmtId="164" fontId="1" fillId="0" borderId="7" xfId="1" applyNumberFormat="1" applyFont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/>
    <xf numFmtId="0" fontId="4" fillId="3" borderId="4" xfId="0" applyFont="1" applyFill="1" applyBorder="1"/>
    <xf numFmtId="0" fontId="4" fillId="3" borderId="6" xfId="0" applyFont="1" applyFill="1" applyBorder="1"/>
    <xf numFmtId="0" fontId="4" fillId="3" borderId="8" xfId="0" applyFont="1" applyFill="1" applyBorder="1"/>
    <xf numFmtId="0" fontId="4" fillId="3" borderId="12" xfId="0" applyFont="1" applyFill="1" applyBorder="1"/>
    <xf numFmtId="0" fontId="2" fillId="3" borderId="3" xfId="0" applyFont="1" applyFill="1" applyBorder="1"/>
    <xf numFmtId="0" fontId="4" fillId="3" borderId="9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5" fillId="2" borderId="0" xfId="0" applyFont="1" applyFill="1"/>
    <xf numFmtId="8" fontId="5" fillId="2" borderId="0" xfId="0" applyNumberFormat="1" applyFont="1" applyFill="1" applyBorder="1"/>
    <xf numFmtId="0" fontId="6" fillId="3" borderId="3" xfId="0" applyFont="1" applyFill="1" applyBorder="1"/>
    <xf numFmtId="0" fontId="6" fillId="3" borderId="8" xfId="0" applyFont="1" applyFill="1" applyBorder="1"/>
    <xf numFmtId="0" fontId="6" fillId="3" borderId="9" xfId="0" applyFont="1" applyFill="1" applyBorder="1"/>
    <xf numFmtId="0" fontId="6" fillId="3" borderId="10" xfId="0" applyFont="1" applyFill="1" applyBorder="1"/>
    <xf numFmtId="0" fontId="6" fillId="3" borderId="12" xfId="0" applyFont="1" applyFill="1" applyBorder="1" applyAlignment="1">
      <alignment horizontal="right"/>
    </xf>
    <xf numFmtId="8" fontId="5" fillId="2" borderId="13" xfId="0" applyNumberFormat="1" applyFont="1" applyFill="1" applyBorder="1"/>
    <xf numFmtId="8" fontId="5" fillId="2" borderId="14" xfId="0" applyNumberFormat="1" applyFont="1" applyFill="1" applyBorder="1"/>
    <xf numFmtId="8" fontId="5" fillId="2" borderId="15" xfId="0" applyNumberFormat="1" applyFont="1" applyFill="1" applyBorder="1"/>
    <xf numFmtId="8" fontId="5" fillId="2" borderId="16" xfId="0" applyNumberFormat="1" applyFont="1" applyFill="1" applyBorder="1"/>
    <xf numFmtId="8" fontId="5" fillId="2" borderId="17" xfId="0" applyNumberFormat="1" applyFont="1" applyFill="1" applyBorder="1"/>
    <xf numFmtId="8" fontId="7" fillId="4" borderId="5" xfId="0" applyNumberFormat="1" applyFont="1" applyFill="1" applyBorder="1"/>
    <xf numFmtId="8" fontId="7" fillId="4" borderId="7" xfId="0" applyNumberFormat="1" applyFont="1" applyFill="1" applyBorder="1"/>
    <xf numFmtId="8" fontId="7" fillId="4" borderId="11" xfId="0" applyNumberFormat="1" applyFont="1" applyFill="1" applyBorder="1"/>
    <xf numFmtId="0" fontId="6" fillId="3" borderId="3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 indent="1"/>
    </xf>
    <xf numFmtId="0" fontId="3" fillId="2" borderId="7" xfId="0" applyFont="1" applyFill="1" applyBorder="1" applyAlignment="1">
      <alignment horizontal="right" vertical="center" indent="1"/>
    </xf>
    <xf numFmtId="0" fontId="5" fillId="2" borderId="11" xfId="0" applyFont="1" applyFill="1" applyBorder="1"/>
    <xf numFmtId="0" fontId="5" fillId="2" borderId="7" xfId="0" applyFont="1" applyFill="1" applyBorder="1"/>
    <xf numFmtId="0" fontId="10" fillId="3" borderId="9" xfId="0" applyFont="1" applyFill="1" applyBorder="1"/>
    <xf numFmtId="0" fontId="10" fillId="3" borderId="10" xfId="0" applyFont="1" applyFill="1" applyBorder="1"/>
    <xf numFmtId="0" fontId="10" fillId="3" borderId="3" xfId="0" applyFont="1" applyFill="1" applyBorder="1"/>
    <xf numFmtId="0" fontId="10" fillId="3" borderId="8" xfId="0" applyFont="1" applyFill="1" applyBorder="1"/>
    <xf numFmtId="0" fontId="10" fillId="3" borderId="12" xfId="0" applyFont="1" applyFill="1" applyBorder="1"/>
    <xf numFmtId="8" fontId="5" fillId="2" borderId="5" xfId="0" applyNumberFormat="1" applyFont="1" applyFill="1" applyBorder="1"/>
    <xf numFmtId="0" fontId="5" fillId="2" borderId="21" xfId="0" applyFont="1" applyFill="1" applyBorder="1"/>
    <xf numFmtId="0" fontId="5" fillId="2" borderId="22" xfId="0" applyFont="1" applyFill="1" applyBorder="1"/>
    <xf numFmtId="0" fontId="5" fillId="2" borderId="23" xfId="0" applyFont="1" applyFill="1" applyBorder="1"/>
    <xf numFmtId="0" fontId="5" fillId="2" borderId="24" xfId="0" applyFont="1" applyFill="1" applyBorder="1"/>
    <xf numFmtId="0" fontId="8" fillId="3" borderId="18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1">
    <dxf>
      <font>
        <b/>
        <i val="0"/>
        <color rgb="FF7030A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Répartition des ventes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30"/>
      <c:rotY val="0"/>
      <c:depthPercent val="100"/>
      <c:rAngAx val="0"/>
      <c:perspective val="7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'Ventes semestre'!$C$2</c:f>
              <c:strCache>
                <c:ptCount val="1"/>
                <c:pt idx="0">
                  <c:v>Ventes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1A8-43FE-9E79-85EED849A89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1A8-43FE-9E79-85EED849A89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1A8-43FE-9E79-85EED849A896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1A8-43FE-9E79-85EED849A896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1A8-43FE-9E79-85EED849A896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91A8-43FE-9E79-85EED849A896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91A8-43FE-9E79-85EED849A896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91A8-43FE-9E79-85EED849A8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'Ventes semestre'!$B$3:$B$10</c:f>
              <c:strCache>
                <c:ptCount val="8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</c:strCache>
            </c:strRef>
          </c:cat>
          <c:val>
            <c:numRef>
              <c:f>'Ventes semestre'!$C$3:$C$10</c:f>
              <c:numCache>
                <c:formatCode>#\ ##0.00\ "€"</c:formatCode>
                <c:ptCount val="8"/>
                <c:pt idx="0">
                  <c:v>125000</c:v>
                </c:pt>
                <c:pt idx="1">
                  <c:v>115000</c:v>
                </c:pt>
                <c:pt idx="2">
                  <c:v>85000</c:v>
                </c:pt>
                <c:pt idx="3">
                  <c:v>154000</c:v>
                </c:pt>
                <c:pt idx="4">
                  <c:v>145000</c:v>
                </c:pt>
                <c:pt idx="5">
                  <c:v>96000</c:v>
                </c:pt>
                <c:pt idx="6">
                  <c:v>65000</c:v>
                </c:pt>
                <c:pt idx="7">
                  <c:v>45000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5-421C-8DF6-B209AEFB4BB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/>
              <a:t>Proportions de charges/Agence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9693132108486436E-2"/>
          <c:y val="0.16780949256342959"/>
          <c:w val="0.77903980752405955"/>
          <c:h val="0.75942731116943729"/>
        </c:manualLayout>
      </c:layout>
      <c:pie3DChart>
        <c:varyColors val="1"/>
        <c:ser>
          <c:idx val="0"/>
          <c:order val="0"/>
          <c:tx>
            <c:strRef>
              <c:f>'Charges agences'!$G$4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20-B696-4226-9BD5-3E626E22CA9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F014-4067-8BA3-8963D65FF87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F014-4067-8BA3-8963D65FF87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014-4067-8BA3-8963D65FF878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F014-4067-8BA3-8963D65FF878}"/>
              </c:ext>
            </c:extLst>
          </c:dPt>
          <c:dLbls>
            <c:dLbl>
              <c:idx val="0"/>
              <c:layout>
                <c:manualLayout>
                  <c:x val="2.9135717410323711E-2"/>
                  <c:y val="-9.952573636628757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B696-4226-9BD5-3E626E22CA91}"/>
                </c:ext>
              </c:extLst>
            </c:dLbl>
            <c:dLbl>
              <c:idx val="1"/>
              <c:layout>
                <c:manualLayout>
                  <c:x val="0.15589140419947506"/>
                  <c:y val="-1.456073199183435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14-4067-8BA3-8963D65FF878}"/>
                </c:ext>
              </c:extLst>
            </c:dLbl>
            <c:dLbl>
              <c:idx val="2"/>
              <c:layout>
                <c:manualLayout>
                  <c:x val="7.7935258092738406E-3"/>
                  <c:y val="0.1832615193934091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14-4067-8BA3-8963D65FF878}"/>
                </c:ext>
              </c:extLst>
            </c:dLbl>
            <c:dLbl>
              <c:idx val="3"/>
              <c:layout>
                <c:manualLayout>
                  <c:x val="-7.3078302712160981E-2"/>
                  <c:y val="-3.167359288422280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14-4067-8BA3-8963D65FF8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'Charges agences'!$B$5:$B$8</c:f>
              <c:strCache>
                <c:ptCount val="4"/>
                <c:pt idx="0">
                  <c:v>Toulon</c:v>
                </c:pt>
                <c:pt idx="1">
                  <c:v>Lyon</c:v>
                </c:pt>
                <c:pt idx="2">
                  <c:v>Clermond</c:v>
                </c:pt>
                <c:pt idx="3">
                  <c:v>Toulouse</c:v>
                </c:pt>
              </c:strCache>
            </c:strRef>
          </c:cat>
          <c:val>
            <c:numRef>
              <c:f>'Charges agences'!$G$5:$G$8</c:f>
              <c:numCache>
                <c:formatCode>"€"#,##0.00_);[Red]\("€"#,##0.00\)</c:formatCode>
                <c:ptCount val="4"/>
                <c:pt idx="0">
                  <c:v>19850</c:v>
                </c:pt>
                <c:pt idx="1">
                  <c:v>9300</c:v>
                </c:pt>
                <c:pt idx="2">
                  <c:v>9600</c:v>
                </c:pt>
                <c:pt idx="3">
                  <c:v>12500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14-4067-8BA3-8963D65FF87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/>
              <a:t>Evolution des charges/Agence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'Charges agences'!$B$5</c:f>
              <c:strCache>
                <c:ptCount val="1"/>
                <c:pt idx="0">
                  <c:v>Toulon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'Charges agences'!$C$4:$F$4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'Charges agences'!$C$5:$F$5</c:f>
              <c:numCache>
                <c:formatCode>"€"#,##0.00_);[Red]\("€"#,##0.00\)</c:formatCode>
                <c:ptCount val="4"/>
                <c:pt idx="0">
                  <c:v>5650</c:v>
                </c:pt>
                <c:pt idx="1">
                  <c:v>5200</c:v>
                </c:pt>
                <c:pt idx="2">
                  <c:v>4800</c:v>
                </c:pt>
                <c:pt idx="3">
                  <c:v>4200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B3-463C-95B5-7958119C5BA0}"/>
            </c:ext>
          </c:extLst>
        </c:ser>
        <c:ser>
          <c:idx val="1"/>
          <c:order val="1"/>
          <c:tx>
            <c:strRef>
              <c:f>'Charges agences'!$B$6</c:f>
              <c:strCache>
                <c:ptCount val="1"/>
                <c:pt idx="0">
                  <c:v>Lyon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'Charges agences'!$C$4:$F$4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'Charges agences'!$C$6:$F$6</c:f>
              <c:numCache>
                <c:formatCode>"€"#,##0.00_);[Red]\("€"#,##0.00\)</c:formatCode>
                <c:ptCount val="4"/>
                <c:pt idx="0">
                  <c:v>900</c:v>
                </c:pt>
                <c:pt idx="1">
                  <c:v>2500</c:v>
                </c:pt>
                <c:pt idx="2">
                  <c:v>2800</c:v>
                </c:pt>
                <c:pt idx="3">
                  <c:v>3100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B3-463C-95B5-7958119C5BA0}"/>
            </c:ext>
          </c:extLst>
        </c:ser>
        <c:ser>
          <c:idx val="2"/>
          <c:order val="2"/>
          <c:tx>
            <c:strRef>
              <c:f>'Charges agences'!$B$7</c:f>
              <c:strCache>
                <c:ptCount val="1"/>
                <c:pt idx="0">
                  <c:v>Clermond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'Charges agences'!$C$4:$F$4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'Charges agences'!$C$7:$F$7</c:f>
              <c:numCache>
                <c:formatCode>"€"#,##0.00_);[Red]\("€"#,##0.00\)</c:formatCode>
                <c:ptCount val="4"/>
                <c:pt idx="0">
                  <c:v>2500</c:v>
                </c:pt>
                <c:pt idx="1">
                  <c:v>2600</c:v>
                </c:pt>
                <c:pt idx="2">
                  <c:v>2400</c:v>
                </c:pt>
                <c:pt idx="3">
                  <c:v>2100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3-463C-95B5-7958119C5BA0}"/>
            </c:ext>
          </c:extLst>
        </c:ser>
        <c:ser>
          <c:idx val="3"/>
          <c:order val="3"/>
          <c:tx>
            <c:strRef>
              <c:f>'Charges agences'!$B$8</c:f>
              <c:strCache>
                <c:ptCount val="1"/>
                <c:pt idx="0">
                  <c:v>Toulouse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'Charges agences'!$C$4:$F$4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'Charges agences'!$C$8:$F$8</c:f>
              <c:numCache>
                <c:formatCode>"€"#,##0.00_);[Red]\("€"#,##0.00\)</c:formatCode>
                <c:ptCount val="4"/>
                <c:pt idx="0">
                  <c:v>4100</c:v>
                </c:pt>
                <c:pt idx="1">
                  <c:v>2000</c:v>
                </c:pt>
                <c:pt idx="2">
                  <c:v>2500</c:v>
                </c:pt>
                <c:pt idx="3">
                  <c:v>3900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B3-463C-95B5-7958119C5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092440"/>
        <c:axId val="646089816"/>
      </c:lineChart>
      <c:catAx>
        <c:axId val="646092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6089816"/>
        <c:crosses val="autoZero"/>
        <c:auto val="1"/>
        <c:lblAlgn val="ctr"/>
        <c:lblOffset val="100"/>
        <c:noMultiLvlLbl val="0"/>
      </c:catAx>
      <c:valAx>
        <c:axId val="646089816"/>
        <c:scaling>
          <c:orientation val="minMax"/>
          <c:max val="5700"/>
          <c:min val="8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6092440"/>
        <c:crosses val="autoZero"/>
        <c:crossBetween val="between"/>
        <c:majorUnit val="7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50" baseline="0">
                <a:solidFill>
                  <a:srgbClr val="FFC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FFC000"/>
                </a:solidFill>
              </a:rPr>
              <a:t>Notation</a:t>
            </a:r>
          </a:p>
        </c:rich>
      </c:tx>
      <c:layout>
        <c:manualLayout>
          <c:xMode val="edge"/>
          <c:yMode val="edge"/>
          <c:x val="2.5104111986001716E-2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50" baseline="0">
              <a:solidFill>
                <a:srgbClr val="FFC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1552252843394574"/>
          <c:y val="9.0702099737532807E-2"/>
          <c:w val="0.5133797025371829"/>
          <c:h val="0.85563283756197139"/>
        </c:manualLayout>
      </c:layout>
      <c:radarChart>
        <c:radarStyle val="marker"/>
        <c:varyColors val="0"/>
        <c:ser>
          <c:idx val="0"/>
          <c:order val="0"/>
          <c:tx>
            <c:strRef>
              <c:f>Appreciations!$C$4</c:f>
              <c:strCache>
                <c:ptCount val="1"/>
                <c:pt idx="0">
                  <c:v>Note</c:v>
                </c:pt>
              </c:strCache>
            </c:strRef>
          </c:tx>
          <c:spPr>
            <a:ln w="28575" cap="rnd">
              <a:solidFill>
                <a:schemeClr val="accent1"/>
              </a:solidFill>
            </a:ln>
            <a:effectLst>
              <a:glow rad="76200">
                <a:schemeClr val="accent1">
                  <a:satMod val="175000"/>
                  <a:alpha val="3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cat>
            <c:strRef>
              <c:f>Appreciations!$B$5:$B$9</c:f>
              <c:strCache>
                <c:ptCount val="5"/>
                <c:pt idx="0">
                  <c:v>Ponctualité</c:v>
                </c:pt>
                <c:pt idx="1">
                  <c:v>Clarté</c:v>
                </c:pt>
                <c:pt idx="2">
                  <c:v>Pédagogie</c:v>
                </c:pt>
                <c:pt idx="3">
                  <c:v>Investissement</c:v>
                </c:pt>
                <c:pt idx="4">
                  <c:v>Ecoute</c:v>
                </c:pt>
              </c:strCache>
            </c:strRef>
          </c:cat>
          <c:val>
            <c:numRef>
              <c:f>Appreciations!$C$5:$C$9</c:f>
              <c:numCache>
                <c:formatCode>General</c:formatCode>
                <c:ptCount val="5"/>
                <c:pt idx="0">
                  <c:v>8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95-4947-B40F-CF4E45B0E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5087096"/>
        <c:axId val="645090376"/>
      </c:radarChart>
      <c:catAx>
        <c:axId val="645087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FFC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5090376"/>
        <c:crosses val="autoZero"/>
        <c:auto val="1"/>
        <c:lblAlgn val="ctr"/>
        <c:lblOffset val="100"/>
        <c:noMultiLvlLbl val="0"/>
      </c:catAx>
      <c:valAx>
        <c:axId val="645090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alpha val="2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5087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20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75000"/>
      </a:schemeClr>
    </cs:fontRef>
    <cs:spPr>
      <a:solidFill>
        <a:schemeClr val="dk1">
          <a:lumMod val="75000"/>
          <a:lumOff val="25000"/>
        </a:schemeClr>
      </a:solidFill>
      <a:ln>
        <a:solidFill>
          <a:schemeClr val="lt1">
            <a:lumMod val="75000"/>
          </a:schemeClr>
        </a:solidFill>
      </a:ln>
      <a:effectLst>
        <a:glow rad="63500">
          <a:schemeClr val="lt1">
            <a:lumMod val="75000"/>
            <a:alpha val="15000"/>
          </a:schemeClr>
        </a:glow>
      </a:effectLst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69804"/>
        </a:schemeClr>
      </a:solidFill>
      <a:ln w="9525" cap="flat" cmpd="sng" algn="ctr">
        <a:solidFill>
          <a:schemeClr val="phClr">
            <a:alpha val="69804"/>
          </a:schemeClr>
        </a:solidFill>
        <a:miter lim="800000"/>
      </a:ln>
      <a:effectLst>
        <a:glow rad="76200">
          <a:schemeClr val="phClr">
            <a:satMod val="175000"/>
            <a:alpha val="34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8575" cap="rnd">
        <a:solidFill>
          <a:schemeClr val="phClr"/>
        </a:solidFill>
      </a:ln>
      <a:effectLst>
        <a:glow rad="76200">
          <a:schemeClr val="phClr">
            <a:satMod val="175000"/>
            <a:alpha val="3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0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</xdr:colOff>
      <xdr:row>0</xdr:row>
      <xdr:rowOff>182880</xdr:rowOff>
    </xdr:from>
    <xdr:to>
      <xdr:col>10</xdr:col>
      <xdr:colOff>678180</xdr:colOff>
      <xdr:row>20</xdr:row>
      <xdr:rowOff>175260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777240</xdr:colOff>
      <xdr:row>9</xdr:row>
      <xdr:rowOff>38100</xdr:rowOff>
    </xdr:from>
    <xdr:to>
      <xdr:col>5</xdr:col>
      <xdr:colOff>777240</xdr:colOff>
      <xdr:row>24</xdr:row>
      <xdr:rowOff>38100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769620</xdr:colOff>
      <xdr:row>9</xdr:row>
      <xdr:rowOff>38100</xdr:rowOff>
    </xdr:from>
    <xdr:to>
      <xdr:col>11</xdr:col>
      <xdr:colOff>327660</xdr:colOff>
      <xdr:row>24</xdr:row>
      <xdr:rowOff>38100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769620</xdr:colOff>
      <xdr:row>9</xdr:row>
      <xdr:rowOff>53340</xdr:rowOff>
    </xdr:from>
    <xdr:to>
      <xdr:col>6</xdr:col>
      <xdr:colOff>464820</xdr:colOff>
      <xdr:row>26</xdr:row>
      <xdr:rowOff>22860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1:C11"/>
  <sheetViews>
    <sheetView workbookViewId="0">
      <selection activeCell="M11" sqref="M11"/>
    </sheetView>
  </sheetViews>
  <sheetFormatPr baseColWidth="10" defaultRowHeight="14.4" x14ac:dyDescent="0.3"/>
  <cols>
    <col min="1" max="2" width="11.5546875" style="1"/>
    <col min="3" max="3" width="12.6640625" style="1" bestFit="1" customWidth="1"/>
    <col min="4" max="16384" width="11.5546875" style="1"/>
  </cols>
  <sheetData>
    <row r="1" spans="2:3" ht="15" thickBot="1" x14ac:dyDescent="0.35"/>
    <row r="2" spans="2:3" ht="15" thickBot="1" x14ac:dyDescent="0.35">
      <c r="B2" s="6" t="s">
        <v>0</v>
      </c>
      <c r="C2" s="7" t="s">
        <v>1</v>
      </c>
    </row>
    <row r="3" spans="2:3" x14ac:dyDescent="0.3">
      <c r="B3" s="8" t="s">
        <v>2</v>
      </c>
      <c r="C3" s="3">
        <v>125000</v>
      </c>
    </row>
    <row r="4" spans="2:3" x14ac:dyDescent="0.3">
      <c r="B4" s="9" t="s">
        <v>3</v>
      </c>
      <c r="C4" s="4">
        <v>115000</v>
      </c>
    </row>
    <row r="5" spans="2:3" x14ac:dyDescent="0.3">
      <c r="B5" s="9" t="s">
        <v>4</v>
      </c>
      <c r="C5" s="4">
        <v>85000</v>
      </c>
    </row>
    <row r="6" spans="2:3" x14ac:dyDescent="0.3">
      <c r="B6" s="9" t="s">
        <v>5</v>
      </c>
      <c r="C6" s="4">
        <v>154000</v>
      </c>
    </row>
    <row r="7" spans="2:3" x14ac:dyDescent="0.3">
      <c r="B7" s="9" t="s">
        <v>6</v>
      </c>
      <c r="C7" s="4">
        <v>145000</v>
      </c>
    </row>
    <row r="8" spans="2:3" x14ac:dyDescent="0.3">
      <c r="B8" s="9" t="s">
        <v>7</v>
      </c>
      <c r="C8" s="4">
        <v>96000</v>
      </c>
    </row>
    <row r="9" spans="2:3" x14ac:dyDescent="0.3">
      <c r="B9" s="9" t="s">
        <v>8</v>
      </c>
      <c r="C9" s="4">
        <v>65000</v>
      </c>
    </row>
    <row r="10" spans="2:3" ht="15" thickBot="1" x14ac:dyDescent="0.35">
      <c r="B10" s="10" t="s">
        <v>9</v>
      </c>
      <c r="C10" s="5">
        <v>45000</v>
      </c>
    </row>
    <row r="11" spans="2:3" x14ac:dyDescent="0.3">
      <c r="B11" s="2" t="s">
        <v>10</v>
      </c>
      <c r="C11" s="2">
        <v>135000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1:G6"/>
  <sheetViews>
    <sheetView workbookViewId="0">
      <selection activeCell="K6" sqref="K6"/>
    </sheetView>
  </sheetViews>
  <sheetFormatPr baseColWidth="10" defaultRowHeight="14.4" x14ac:dyDescent="0.3"/>
  <cols>
    <col min="1" max="1" width="11.5546875" style="1"/>
    <col min="2" max="2" width="14" style="1" customWidth="1"/>
    <col min="3" max="16384" width="11.5546875" style="1"/>
  </cols>
  <sheetData>
    <row r="1" spans="2:7" ht="15" thickBot="1" x14ac:dyDescent="0.35"/>
    <row r="2" spans="2:7" x14ac:dyDescent="0.3">
      <c r="B2" s="13"/>
      <c r="C2" s="11">
        <v>2008</v>
      </c>
      <c r="D2" s="11">
        <v>2010</v>
      </c>
      <c r="E2" s="11">
        <v>2012</v>
      </c>
      <c r="F2" s="11">
        <v>2014</v>
      </c>
      <c r="G2" s="12">
        <v>2016</v>
      </c>
    </row>
    <row r="3" spans="2:7" ht="31.2" customHeight="1" x14ac:dyDescent="0.3">
      <c r="B3" s="14" t="s">
        <v>11</v>
      </c>
      <c r="C3" s="16">
        <v>12</v>
      </c>
      <c r="D3" s="16">
        <v>24</v>
      </c>
      <c r="E3" s="16">
        <v>56</v>
      </c>
      <c r="F3" s="16">
        <v>60</v>
      </c>
      <c r="G3" s="17">
        <v>100</v>
      </c>
    </row>
    <row r="4" spans="2:7" ht="31.2" customHeight="1" x14ac:dyDescent="0.3">
      <c r="B4" s="14" t="s">
        <v>12</v>
      </c>
      <c r="C4" s="16">
        <v>100</v>
      </c>
      <c r="D4" s="16">
        <v>110</v>
      </c>
      <c r="E4" s="16">
        <v>140</v>
      </c>
      <c r="F4" s="16">
        <v>130</v>
      </c>
      <c r="G4" s="17">
        <v>200</v>
      </c>
    </row>
    <row r="5" spans="2:7" ht="31.2" customHeight="1" x14ac:dyDescent="0.3">
      <c r="B5" s="14" t="s">
        <v>13</v>
      </c>
      <c r="C5" s="16">
        <v>12</v>
      </c>
      <c r="D5" s="16">
        <v>20</v>
      </c>
      <c r="E5" s="16">
        <v>40</v>
      </c>
      <c r="F5" s="16">
        <v>50</v>
      </c>
      <c r="G5" s="17">
        <v>70</v>
      </c>
    </row>
    <row r="6" spans="2:7" ht="31.2" customHeight="1" thickBot="1" x14ac:dyDescent="0.35">
      <c r="B6" s="15" t="s">
        <v>14</v>
      </c>
      <c r="C6" s="18">
        <v>150</v>
      </c>
      <c r="D6" s="18">
        <v>200</v>
      </c>
      <c r="E6" s="18">
        <v>250</v>
      </c>
      <c r="F6" s="18">
        <v>280</v>
      </c>
      <c r="G6" s="19">
        <v>480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"/>
  <sheetViews>
    <sheetView workbookViewId="0">
      <selection activeCell="O15" sqref="O15"/>
    </sheetView>
  </sheetViews>
  <sheetFormatPr baseColWidth="10" defaultRowHeight="14.4" x14ac:dyDescent="0.3"/>
  <cols>
    <col min="1" max="1" width="11.5546875" style="20"/>
    <col min="2" max="7" width="13.77734375" style="20" customWidth="1"/>
    <col min="8" max="16384" width="11.5546875" style="20"/>
  </cols>
  <sheetData>
    <row r="1" spans="2:7" ht="15" thickBot="1" x14ac:dyDescent="0.35"/>
    <row r="2" spans="2:7" ht="21.6" thickBot="1" x14ac:dyDescent="0.45">
      <c r="B2" s="53" t="s">
        <v>15</v>
      </c>
      <c r="C2" s="54"/>
      <c r="D2" s="54"/>
      <c r="E2" s="54"/>
      <c r="F2" s="54"/>
      <c r="G2" s="55"/>
    </row>
    <row r="3" spans="2:7" ht="15" thickBot="1" x14ac:dyDescent="0.35"/>
    <row r="4" spans="2:7" ht="15.6" x14ac:dyDescent="0.3">
      <c r="B4" s="22" t="s">
        <v>16</v>
      </c>
      <c r="C4" s="23">
        <v>2013</v>
      </c>
      <c r="D4" s="23">
        <v>2014</v>
      </c>
      <c r="E4" s="23">
        <v>2015</v>
      </c>
      <c r="F4" s="23">
        <v>2016</v>
      </c>
      <c r="G4" s="26" t="s">
        <v>21</v>
      </c>
    </row>
    <row r="5" spans="2:7" ht="15.6" x14ac:dyDescent="0.3">
      <c r="B5" s="24" t="s">
        <v>17</v>
      </c>
      <c r="C5" s="21">
        <v>5650</v>
      </c>
      <c r="D5" s="21">
        <v>5200</v>
      </c>
      <c r="E5" s="21">
        <v>4800</v>
      </c>
      <c r="F5" s="29">
        <v>4200</v>
      </c>
      <c r="G5" s="32">
        <f>SUM(C5:F5)</f>
        <v>19850</v>
      </c>
    </row>
    <row r="6" spans="2:7" ht="15.6" x14ac:dyDescent="0.3">
      <c r="B6" s="24" t="s">
        <v>18</v>
      </c>
      <c r="C6" s="21">
        <v>900</v>
      </c>
      <c r="D6" s="21">
        <v>2500</v>
      </c>
      <c r="E6" s="21">
        <v>2800</v>
      </c>
      <c r="F6" s="30">
        <v>3100</v>
      </c>
      <c r="G6" s="32">
        <f>SUM(C6:F6)</f>
        <v>9300</v>
      </c>
    </row>
    <row r="7" spans="2:7" ht="15.6" x14ac:dyDescent="0.3">
      <c r="B7" s="24" t="s">
        <v>19</v>
      </c>
      <c r="C7" s="21">
        <v>2500</v>
      </c>
      <c r="D7" s="21">
        <v>2600</v>
      </c>
      <c r="E7" s="21">
        <v>2400</v>
      </c>
      <c r="F7" s="30">
        <v>2100</v>
      </c>
      <c r="G7" s="32">
        <f>SUM(C7:F7)</f>
        <v>9600</v>
      </c>
    </row>
    <row r="8" spans="2:7" ht="15.6" x14ac:dyDescent="0.3">
      <c r="B8" s="24" t="s">
        <v>20</v>
      </c>
      <c r="C8" s="27">
        <v>4100</v>
      </c>
      <c r="D8" s="28">
        <v>2000</v>
      </c>
      <c r="E8" s="28">
        <v>2500</v>
      </c>
      <c r="F8" s="31">
        <v>3900</v>
      </c>
      <c r="G8" s="32">
        <f>SUM(C8:F8)</f>
        <v>12500</v>
      </c>
    </row>
    <row r="9" spans="2:7" ht="16.2" thickBot="1" x14ac:dyDescent="0.35">
      <c r="B9" s="25" t="s">
        <v>21</v>
      </c>
      <c r="C9" s="34">
        <f>SUM(C5:C8)</f>
        <v>13150</v>
      </c>
      <c r="D9" s="34">
        <f>SUM(D5:D8)</f>
        <v>12300</v>
      </c>
      <c r="E9" s="34">
        <f>SUM(E5:E8)</f>
        <v>12500</v>
      </c>
      <c r="F9" s="34">
        <f>SUM(F5:F8)</f>
        <v>13300</v>
      </c>
      <c r="G9" s="33">
        <f>SUM(C9:F9)</f>
        <v>51250</v>
      </c>
    </row>
  </sheetData>
  <mergeCells count="1">
    <mergeCell ref="B2:G2"/>
  </mergeCells>
  <pageMargins left="0.7" right="0.7" top="0.75" bottom="0.75" header="0.3" footer="0.3"/>
  <pageSetup paperSize="9" orientation="portrait" horizontalDpi="4294967293" verticalDpi="4294967293" r:id="rId1"/>
  <ignoredErrors>
    <ignoredError sqref="C9 D9:G9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topLeftCell="A2" workbookViewId="0">
      <selection activeCell="M10" sqref="M10"/>
    </sheetView>
  </sheetViews>
  <sheetFormatPr baseColWidth="10" defaultRowHeight="14.4" x14ac:dyDescent="0.3"/>
  <cols>
    <col min="1" max="1" width="11.5546875" style="20"/>
    <col min="2" max="2" width="17" style="20" customWidth="1"/>
    <col min="3" max="3" width="13.109375" style="20" customWidth="1"/>
    <col min="4" max="16384" width="11.5546875" style="20"/>
  </cols>
  <sheetData>
    <row r="1" spans="2:3" ht="15" thickBot="1" x14ac:dyDescent="0.35"/>
    <row r="2" spans="2:3" ht="18.600000000000001" thickBot="1" x14ac:dyDescent="0.4">
      <c r="B2" s="56" t="s">
        <v>22</v>
      </c>
      <c r="C2" s="57"/>
    </row>
    <row r="3" spans="2:3" ht="15" thickBot="1" x14ac:dyDescent="0.35"/>
    <row r="4" spans="2:3" ht="22.2" customHeight="1" x14ac:dyDescent="0.3">
      <c r="B4" s="35" t="s">
        <v>23</v>
      </c>
      <c r="C4" s="38" t="s">
        <v>24</v>
      </c>
    </row>
    <row r="5" spans="2:3" ht="22.2" customHeight="1" x14ac:dyDescent="0.3">
      <c r="B5" s="36" t="s">
        <v>25</v>
      </c>
      <c r="C5" s="39">
        <v>8</v>
      </c>
    </row>
    <row r="6" spans="2:3" ht="22.2" customHeight="1" x14ac:dyDescent="0.3">
      <c r="B6" s="36" t="s">
        <v>26</v>
      </c>
      <c r="C6" s="39">
        <v>6</v>
      </c>
    </row>
    <row r="7" spans="2:3" ht="22.2" customHeight="1" x14ac:dyDescent="0.3">
      <c r="B7" s="36" t="s">
        <v>27</v>
      </c>
      <c r="C7" s="39">
        <v>6</v>
      </c>
    </row>
    <row r="8" spans="2:3" ht="22.2" customHeight="1" x14ac:dyDescent="0.3">
      <c r="B8" s="36" t="s">
        <v>28</v>
      </c>
      <c r="C8" s="39">
        <v>7</v>
      </c>
    </row>
    <row r="9" spans="2:3" ht="22.2" customHeight="1" thickBot="1" x14ac:dyDescent="0.35">
      <c r="B9" s="37" t="s">
        <v>29</v>
      </c>
      <c r="C9" s="40">
        <v>5</v>
      </c>
    </row>
  </sheetData>
  <mergeCells count="1">
    <mergeCell ref="B2:C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"/>
  <sheetViews>
    <sheetView tabSelected="1" workbookViewId="0">
      <selection activeCell="N3" sqref="N3"/>
    </sheetView>
  </sheetViews>
  <sheetFormatPr baseColWidth="10" defaultRowHeight="14.4" x14ac:dyDescent="0.3"/>
  <cols>
    <col min="1" max="16384" width="11.5546875" style="20"/>
  </cols>
  <sheetData>
    <row r="2" spans="2:8" ht="15" thickBot="1" x14ac:dyDescent="0.35"/>
    <row r="3" spans="2:8" ht="26.4" customHeight="1" thickBot="1" x14ac:dyDescent="0.35">
      <c r="B3" s="58" t="s">
        <v>30</v>
      </c>
      <c r="C3" s="59"/>
      <c r="D3" s="59"/>
      <c r="E3" s="59"/>
      <c r="F3" s="59"/>
      <c r="G3" s="59"/>
      <c r="H3" s="60"/>
    </row>
    <row r="4" spans="2:8" ht="15" thickBot="1" x14ac:dyDescent="0.35"/>
    <row r="5" spans="2:8" x14ac:dyDescent="0.3">
      <c r="B5" s="45" t="s">
        <v>31</v>
      </c>
      <c r="C5" s="46" t="s">
        <v>2</v>
      </c>
      <c r="D5" s="46" t="s">
        <v>3</v>
      </c>
      <c r="E5" s="46" t="s">
        <v>4</v>
      </c>
      <c r="F5" s="46" t="s">
        <v>5</v>
      </c>
      <c r="G5" s="46" t="s">
        <v>6</v>
      </c>
      <c r="H5" s="47" t="s">
        <v>7</v>
      </c>
    </row>
    <row r="6" spans="2:8" x14ac:dyDescent="0.3">
      <c r="B6" s="43" t="s">
        <v>33</v>
      </c>
      <c r="C6" s="21">
        <v>6000</v>
      </c>
      <c r="D6" s="21">
        <v>5500</v>
      </c>
      <c r="E6" s="21">
        <v>3000</v>
      </c>
      <c r="F6" s="21">
        <v>8000</v>
      </c>
      <c r="G6" s="21">
        <v>7500</v>
      </c>
      <c r="H6" s="48">
        <v>9000</v>
      </c>
    </row>
    <row r="7" spans="2:8" x14ac:dyDescent="0.3">
      <c r="B7" s="43" t="s">
        <v>32</v>
      </c>
      <c r="C7" s="21">
        <v>8000</v>
      </c>
      <c r="D7" s="21">
        <v>3500</v>
      </c>
      <c r="E7" s="21">
        <v>3500</v>
      </c>
      <c r="F7" s="21">
        <v>7000</v>
      </c>
      <c r="G7" s="21">
        <v>9000</v>
      </c>
      <c r="H7" s="48">
        <v>7000</v>
      </c>
    </row>
    <row r="8" spans="2:8" x14ac:dyDescent="0.3">
      <c r="B8" s="43" t="s">
        <v>34</v>
      </c>
      <c r="C8" s="49">
        <f t="shared" ref="C8:H8" si="0">ROUNDDOWN(C7*10/C6,2)</f>
        <v>13.33</v>
      </c>
      <c r="D8" s="50">
        <f t="shared" si="0"/>
        <v>6.36</v>
      </c>
      <c r="E8" s="50">
        <f t="shared" si="0"/>
        <v>11.66</v>
      </c>
      <c r="F8" s="50">
        <f t="shared" si="0"/>
        <v>8.75</v>
      </c>
      <c r="G8" s="50">
        <f t="shared" si="0"/>
        <v>12</v>
      </c>
      <c r="H8" s="51">
        <f t="shared" si="0"/>
        <v>7.77</v>
      </c>
    </row>
    <row r="9" spans="2:8" ht="15" thickBot="1" x14ac:dyDescent="0.35">
      <c r="B9" s="44" t="s">
        <v>35</v>
      </c>
      <c r="C9" s="52">
        <v>10</v>
      </c>
      <c r="D9" s="41">
        <v>10</v>
      </c>
      <c r="E9" s="41">
        <v>10</v>
      </c>
      <c r="F9" s="41">
        <v>10</v>
      </c>
      <c r="G9" s="41">
        <v>10</v>
      </c>
      <c r="H9" s="42">
        <v>10</v>
      </c>
    </row>
  </sheetData>
  <mergeCells count="1">
    <mergeCell ref="B3:H3"/>
  </mergeCells>
  <conditionalFormatting sqref="C8:H8">
    <cfRule type="aboveAverage" dxfId="0" priority="1"/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Ventes semestre</vt:lpstr>
      <vt:lpstr>Variations ventes</vt:lpstr>
      <vt:lpstr>Charges agences</vt:lpstr>
      <vt:lpstr>Appreciations</vt:lpstr>
      <vt:lpstr>Objectifs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StephaneR</dc:creator>
  <cp:lastModifiedBy>StephaneR</cp:lastModifiedBy>
  <dcterms:created xsi:type="dcterms:W3CDTF">2016-11-18T14:55:02Z</dcterms:created>
  <dcterms:modified xsi:type="dcterms:W3CDTF">2016-11-24T15:46:27Z</dcterms:modified>
</cp:coreProperties>
</file>