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_Copilot\01-gtp_extraction_adresse-postale\sources\"/>
    </mc:Choice>
  </mc:AlternateContent>
  <xr:revisionPtr revIDLastSave="0" documentId="13_ncr:1_{4201AB4B-67D5-45AA-8F15-A672ED870752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decouperAdresse" sheetId="2" r:id="rId1"/>
    <sheet name="decouperAdresse-Autrefois" sheetId="4" r:id="rId2"/>
    <sheet name="GPT cache" sheetId="3" state="veryHidden" r:id="rId3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4" l="1" a="1"/>
  <c r="F11" i="4" s="1"/>
  <c r="E11" i="4" a="1"/>
  <c r="E11" i="4" s="1"/>
  <c r="D11" i="4" a="1"/>
  <c r="D11" i="4" s="1"/>
  <c r="F10" i="4" a="1"/>
  <c r="F10" i="4" s="1"/>
  <c r="E10" i="4" a="1"/>
  <c r="E10" i="4" s="1"/>
  <c r="D10" i="4" a="1"/>
  <c r="D10" i="4" s="1"/>
  <c r="F9" i="4" a="1"/>
  <c r="F9" i="4" s="1"/>
  <c r="E9" i="4" a="1"/>
  <c r="E9" i="4" s="1"/>
  <c r="D9" i="4" a="1"/>
  <c r="D9" i="4" s="1"/>
  <c r="F8" i="4" a="1"/>
  <c r="F8" i="4" s="1"/>
  <c r="E8" i="4" a="1"/>
  <c r="E8" i="4" s="1"/>
  <c r="D8" i="4" a="1"/>
  <c r="D8" i="4" s="1"/>
  <c r="F7" i="4" a="1"/>
  <c r="F7" i="4" s="1"/>
  <c r="E7" i="4" a="1"/>
  <c r="E7" i="4" s="1"/>
  <c r="D7" i="4" a="1"/>
  <c r="D7" i="4" s="1"/>
  <c r="F6" i="4" a="1"/>
  <c r="F6" i="4" s="1"/>
  <c r="E6" i="4" a="1"/>
  <c r="E6" i="4" s="1"/>
  <c r="D6" i="4" a="1"/>
  <c r="D6" i="4" s="1"/>
  <c r="F5" i="4" a="1"/>
  <c r="F5" i="4" s="1"/>
  <c r="E5" i="4" a="1"/>
  <c r="E5" i="4" s="1"/>
  <c r="D5" i="4" a="1"/>
  <c r="D5" i="4" s="1"/>
  <c r="F4" i="4" a="1"/>
  <c r="F4" i="4" s="1"/>
  <c r="E4" i="4" a="1"/>
  <c r="E4" i="4" s="1"/>
  <c r="D4" i="4" a="1"/>
  <c r="D4" i="4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<sst xmlns="http://schemas.openxmlformats.org/spreadsheetml/2006/main" count="127" uniqueCount="98">
  <si>
    <t>Bonbache.fr/Excel</t>
  </si>
  <si>
    <t>Bonbache.fr/ExcelVBA</t>
  </si>
  <si>
    <t>Livres Excel</t>
  </si>
  <si>
    <t>Bonbache.fr</t>
  </si>
  <si>
    <t>Nom</t>
  </si>
  <si>
    <t>Prénom</t>
  </si>
  <si>
    <t>Cow</t>
  </si>
  <si>
    <t>Harry</t>
  </si>
  <si>
    <t>Sisse</t>
  </si>
  <si>
    <t>Médhi</t>
  </si>
  <si>
    <t>Remor</t>
  </si>
  <si>
    <t>Yves</t>
  </si>
  <si>
    <t>Feuline</t>
  </si>
  <si>
    <t>Laure</t>
  </si>
  <si>
    <t>Hoquet</t>
  </si>
  <si>
    <t>Clara</t>
  </si>
  <si>
    <t>Yhaubert</t>
  </si>
  <si>
    <t>Jean Loup</t>
  </si>
  <si>
    <t>Strofobe</t>
  </si>
  <si>
    <t>Claude</t>
  </si>
  <si>
    <t>Manletan</t>
  </si>
  <si>
    <t>Gérard</t>
  </si>
  <si>
    <t>Adresse complète</t>
  </si>
  <si>
    <t>123 Boulevard des Palmiers 83000 Toulon</t>
  </si>
  <si>
    <t>15 Route de Marseille 26200 Montélimar</t>
  </si>
  <si>
    <t>3 Impasse de la calèche 26000 Valence</t>
  </si>
  <si>
    <t>45 Route de la plage 06250 Mougin</t>
  </si>
  <si>
    <t>23 Rue du marché 84110 Vaison la Romaine</t>
  </si>
  <si>
    <t>96 Boulevard Carnot 26110 Nyons</t>
  </si>
  <si>
    <t>26 Route du Port 26110 Mèze</t>
  </si>
  <si>
    <t>6 Avenue Frédéric Faure 06210 Mandelieu la Napoule</t>
  </si>
  <si>
    <t>CP</t>
  </si>
  <si>
    <t>Ville</t>
  </si>
  <si>
    <t>{"hash":"0915b2e6fcf52c0345eeab80337f3dcbc82dbe4d3f55600fea126867e08ff7b8","version":1,"value":"[[\"83000\"]]"}</t>
  </si>
  <si>
    <t>{"hash":"39feded5cd8e882325cce196dd234b70eb6398c6c673eed7979ec53b7b3ad283","version":1,"value":"[[\"123 Boulevard des Palmiers, 83000, Toulon\"]]"}</t>
  </si>
  <si>
    <t>Adresse avant CP</t>
  </si>
  <si>
    <t>{"hash":"5c012280f9fcf9035b3cff73cd0cbc2177719aed737a6f5954cee2e789798436","version":1,"value":"[[\"123 Boulevard des Palmiers\"]]"}</t>
  </si>
  <si>
    <t>{"hash":"47163d3b143a3d408c2bd8d079c305dc5e948ebc58092f3055e9d7144ab5fad8","version":1,"value":"[[\"\"]]"}</t>
  </si>
  <si>
    <t>{"hash":"b6d176ac234c4c2291dd6ba19981499c56f08875498c9ba80afa9180ce18c92c","version":1,"value":"[[\"Toulon\"]]"}</t>
  </si>
  <si>
    <t>{"hash":"c04c5a6c03a15ca74eba177ab522fd0c7134b7fa4deb831310a005aa0fe7457c","version":1,"value":"[[\"83000\"]]"}</t>
  </si>
  <si>
    <t>{"hash":"e91a6d42430866ef54a8b73ad18958d7372fecb040fadd60f148b209dae9c173","version":1,"value":"[[\"3 Impasse de la calèche\"]]"}</t>
  </si>
  <si>
    <t>{"hash":"991a3e2e58bb515c11a8e5e79f11468be2358fae1c2b8ea5c8316dfa43957ecb","version":1,"value":"[[\"06250\"]]"}</t>
  </si>
  <si>
    <t>{"hash":"cf78f992ac1b4d1ea069737b3286ac11880156f99afaddeccfdd2f9be6f4392a","version":1,"value":"[[\"\"]]"}</t>
  </si>
  <si>
    <t>{"hash":"fd13b2322f9b800383beb93ae0c6b0630a54b601bcd2a9d79075f7d7f9c958c6","version":1,"value":"[[\"Nyons\"]]"}</t>
  </si>
  <si>
    <t>{"hash":"0fcd9e289d6911e384159f65b452c1401a064288f1afc9270869c31716b0c027","version":1,"value":"[[\"15 Route de Marseille\"]]"}</t>
  </si>
  <si>
    <t>{"hash":"2259597e95e4956a3ddd05ac49d2b86b537a57572441f490d7cd4b1a4efbc43f","version":1,"value":"[[\"Montélimar\"]]"}</t>
  </si>
  <si>
    <t>{"hash":"1957200d6aa9a9e0b4a500bba1a8d13be409b6f227933a8eba513a4da52d726b","version":1,"value":"[[\"\"]]"}</t>
  </si>
  <si>
    <t>{"hash":"95301dd47ec0bb21d11eebbdb004bf3b09d489c6c14243944a81cc6093ee08ed","version":1,"value":"[[\"26000\"]]"}</t>
  </si>
  <si>
    <t>{"hash":"c97d89ec520c83f6055c3c643a397018f0b390e8b22d74defa93a80e657d02cc","version":1,"value":"[[\"Mandelieu la Napoule\"]]"}</t>
  </si>
  <si>
    <t>{"hash":"a8ab0aa1f524c65215399c87b46f098343345fddc0b28cad01dd5719cee85786","version":1,"value":"[[\"26110\"]]"}</t>
  </si>
  <si>
    <t>{"hash":"e1fc4c4b7f3c447f200044504ae4ed950f79f4553f734f200ac63abc07fb2898","version":1,"value":"[[\"Vaison la Romaine\"]]"}</t>
  </si>
  <si>
    <t>{"hash":"197ea516db87d4376c2d8c5fe9e794c10cd6862bf1785a67b9ae648ecc5cf579","version":1,"value":"[[\"96 Boulevard Carnot\"]]"}</t>
  </si>
  <si>
    <t>{"hash":"5105e6e7917b3085aaeb0df76a09a51321ae2fa2747c99f6306843bc4c8b619b","version":1,"value":"[[\"6 Avenue Frédéric Faure\"]]"}</t>
  </si>
  <si>
    <t>{"hash":"372253c25dea645904ea04d876690d2f1a5c44351efbf334448871a75a40caef","version":1,"value":"[[\"45 Route de la plage\"]]"}</t>
  </si>
  <si>
    <t>{"hash":"078e1b8892144d9e0b49ff2eac717805c38300882749e668921fc8a3a7b5e860","version":1,"value":"[[\"26 Route du Port\"]]"}</t>
  </si>
  <si>
    <t>{"hash":"5b64429ee07ec926e38c15ae9191ef69aae680548102bb4dedbd322ef3b2cdba","version":1,"value":"[[\"84110\"]]"}</t>
  </si>
  <si>
    <t>{"hash":"2959fa2d9ba37ca8052d1c3881827fe08593122d4275e55ab962b53f73046220","version":1,"value":"[[\"Valence\"]]"}</t>
  </si>
  <si>
    <t>{"hash":"cd1a252df72f96989d9eed1658f8768c6422392d89118b9f66c64bff6d077f78","version":1,"value":"[[\"\"]]"}</t>
  </si>
  <si>
    <t>{"hash":"8ee3609c58918fbf35f4645a6ddac6555c6d83fec8132219c3a31e04f1e4a62b","version":1,"value":"[[\"23 Rue du marché\"]]"}</t>
  </si>
  <si>
    <t>{"hash":"275faadfe23468822200063546a67a7f3c02ef46476a1b2dca6b3aa6bf2320f4","version":1,"value":"[[\"Mougin\"]]"}</t>
  </si>
  <si>
    <t>{"hash":"55ce8a9a0ae58ab887a51fbd942d6c6d0214db00f8142128a1b575ea836cc80c","version":1,"value":"[[\"06210\"]]"}</t>
  </si>
  <si>
    <t>Code Postal</t>
  </si>
  <si>
    <t>{"hash":"e7095acd753840e58d22f9e029f8a77e1ac86a544809c8e6b5d584110c3ba0da","version":1,"value":"[[\"26110\"]]"}</t>
  </si>
  <si>
    <t>{"hash":"efebc0a9a3107da5ec1232cb0f42553ebe4e9fd7a6d857797467c615afa3c4a8","version":1,"value":"[[\"84110\"]]"}</t>
  </si>
  <si>
    <t>{"hash":"f79343924eb2c552e112491324d1e4a97be0d6ff1417228c51461c65dd35127c","version":1,"value":"[[\"26110\"]]"}</t>
  </si>
  <si>
    <t>{"hash":"e54c784a4b2a18eeefc696ebb7d42e6a544b6ae5fa96d6e89733cf9d058f611e","version":1,"value":"[[\"06250\"]]"}</t>
  </si>
  <si>
    <t>{"hash":"b2a4e2afacd54dfd4e6cdbc43fe30c90f42cb6b1da0ec9197fceef6c06850b6e","version":1,"value":"[[\"83000\"]]"}</t>
  </si>
  <si>
    <t>{"hash":"fb9afbcfed3f3f2d254242fe8c360b856fadc6835984df3b065ded09646d7124","version":1,"value":"[[\"26200\"]]"}</t>
  </si>
  <si>
    <t>{"hash":"d153f57cb6c1255a92b86f3f7c9ecd5a43c2af9f298c19a2e8aa40851aed8dbb","version":1,"value":"[[\"06210\"]]"}</t>
  </si>
  <si>
    <t>{"hash":"9c75c4580649fcbc781b9e006e1947b2341986432644691b7c6b4cdb1f50f3b3","version":1,"value":"[[\"26000\"]]"}</t>
  </si>
  <si>
    <t>{"hash":"611c0285be1b68b6f1159e3255b957ef3838a0c15d249deea46db05bd6327977","version":1,"value":"[[\"Nyons après 26110\"]]"}</t>
  </si>
  <si>
    <t>{"hash":"b1cfa1c2251b40bf39979f13b86c136d7e41ae6fa80bfe0179efa75b4afab1b4","version":1,"value":"[[\"Vaison la Romaine\"]]"}</t>
  </si>
  <si>
    <t>{"hash":"11ecfc9ebdf4e6a6ab14d1025c555436116b56708b7d7dc8fc24f894f7c20914","version":1,"value":"[[\"Montélimar\"]]"}</t>
  </si>
  <si>
    <t>{"hash":"6d29021d8344d9f8e4a00561c33204b01d0806587b0d907ddaccc000c55587b6","version":1,"value":"[[\"Mougin après 06250\"]]"}</t>
  </si>
  <si>
    <t>{"hash":"07e47d116e5dcd0824343ff02100213f730647260a6506286238d9e97eee589a","version":1,"value":"[[\"Valence\"]]"}</t>
  </si>
  <si>
    <t>{"hash":"6ddf21084d599068c18ececd6a60580f1f2296d6cd9e920413abce781ec19c6f","version":1,"value":"[[\"Toulon après 83000\"]]"}</t>
  </si>
  <si>
    <t>{"hash":"af4e095a39420de70bad71a43fa71717559653fc4c317c30df4a0876b69e4ea4","version":1,"value":"[[\"Mèze après 26110\"]]"}</t>
  </si>
  <si>
    <t>{"hash":"34b6f60e7c78d1c1562969443f91de6c45467bb5b801dc176cad82eebb9bf8c5","version":1,"value":"[[\"Mandelieu la Napoule après 06210\"]]"}</t>
  </si>
  <si>
    <t>Ville après cp</t>
  </si>
  <si>
    <t>{"hash":"9f5015fd98aea58c68796ab0c691d1e935385608dec346ea50363f15436c4ce6","version":1,"value":"[[\"Toulon\"]]"}</t>
  </si>
  <si>
    <t>{"hash":"a34909ec09533e6d60fbfb1f4110c3112aed06d780d9e34bdf72fe500e0b29b3","version":1,"value":"[[\"Mèze\"]]"}</t>
  </si>
  <si>
    <t>{"hash":"47eff9227cc430336daea59b7da910e4b78db387413a903c65e9ff2c79bd18d1","version":1,"value":"[[\"Mougin\"]]"}</t>
  </si>
  <si>
    <t>{"hash":"5bc6a610d25bf67ffb6639aba89019ea205fa00b6e089f978add364f9f35a6a7","version":1,"value":"[[\"Nyons\"]]"}</t>
  </si>
  <si>
    <t>{"hash":"40141f22d089a611b1d58a3edf8d3897097f7bb80745866d3348485be3034a3f","version":1,"value":"[[\"Mandelieu la Napoule\"]]"}</t>
  </si>
  <si>
    <t>{"hash":"196e4f08a578784f42009b2cf738e51b850bb45ef7feed459408a8a9508c0903","version":1,"value":"[[\"Vaison la Romaine\"]]"}</t>
  </si>
  <si>
    <t>{"hash":"8a221d19cbfb6ec20de50e993be11e5a3bc160c93a1bf57aebf5a98d39af0b1f","version":1,"value":"[[\"Valence\"]]"}</t>
  </si>
  <si>
    <t>{"hash":"e1a437c0be922b98e10727aafa6a9bd672e1e741668e8b55d554438d5bbde4b3","version":1,"value":"[[\"Montélimar\"]]"}</t>
  </si>
  <si>
    <t>Adresse</t>
  </si>
  <si>
    <t>1230 Boulevard des Palmiers 83000 Toulon</t>
  </si>
  <si>
    <t>26 Route du Port 34140 Mèze</t>
  </si>
  <si>
    <t>{"hash":"0a1024283495a58e00204e8590a4a7a2816cc83155714d9a1f2b015f1728b81b","version":1,"value":"[[\"123 Boulevard des Palmiers, 83000, Toulon\"]]"}</t>
  </si>
  <si>
    <t>{"hash":"956466ad539f9c3e64d124aea32a2b11fea4ff81e42cff7dd54eb242e271327f","version":1,"value":"[[\"23 Rue du marché, 84110, Vaison la Romaine\"]]"}</t>
  </si>
  <si>
    <t>{"hash":"12e1ccc71a51df87f2c7b539aec20bd04140d747616b984c1373ebf29279f051","version":1,"value":"[[\"96 Boulevard Carnot, 26110, Nyons\"]]"}</t>
  </si>
  <si>
    <t>{"hash":"9e590b51705f9fb11cf2dec1929398943f907a150b472f98b82648738f1fbd26","version":1,"value":"[[\"45 Route de la plage, 06250, Mougin\"]]"}</t>
  </si>
  <si>
    <t>{"hash":"38cba56ea8452b6baa2962aee52598099cf301f4aedd4d554ffb45f95f8af7d9","version":1,"value":"[[\"26 Route du Port, 26110, Mèze\"]]"}</t>
  </si>
  <si>
    <t>{"hash":"f6cc3867f6c2d71dbbca50af1d1b74b92d7cf61ea472675efc990d4081a6b533","version":1,"value":"[[\"3 Impasse de la calèche, 26000, Valence\"]]"}</t>
  </si>
  <si>
    <t>{"hash":"4eb3e40b0d672cee91be87acaec6f30b401270658ab4317f4b558f65cef42554","version":1,"value":"[[\"15 Route de Marseille, 26200, Montélimar\"]]"}</t>
  </si>
  <si>
    <t>{"hash":"558a9084d3be980fc57196e69a017419892e612a1c0eac48d7b8122c450f30ae","version":1,"value":"[[\"6 Avenue Frédéric Faure, 06210, Mandelieu la Napoule\"]]"}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</si>
</sst>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1" tint="0.1499984740745262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  <font>
      <sz val="14"/>
      <color theme="0" tint="-4.9989318521683403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9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>
      <alignment horizontal="left" indent="1"/>
    </xf>
    <xf numFmtId="0" fontId="4" fillId="2" borderId="2" xfId="1" applyFont="1" applyFill="1" applyBorder="1" applyAlignment="1" applyProtection="1">
      <alignment horizontal="center" vertical="center"/>
    </xf>
    <xf numFmtId="0" fontId="4" fillId="2" borderId="3" xfId="2" applyFont="1" applyFill="1" applyBorder="1" applyAlignment="1">
      <alignment horizontal="right" vertical="center" indent="2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5" fillId="3" borderId="8" xfId="0" applyFont="1" applyFill="1" applyBorder="1" applyAlignment="1" applyProtection="1">
      <alignment horizontal="left" vertical="center" indent="1"/>
      <protection locked="0"/>
    </xf>
    <xf numFmtId="0" fontId="5" fillId="3" borderId="7" xfId="0" applyFont="1" applyFill="1" applyBorder="1" applyAlignment="1" applyProtection="1">
      <alignment horizontal="left" vertical="center" indent="1"/>
      <protection locked="0"/>
    </xf>
    <xf numFmtId="0" fontId="6" fillId="2" borderId="4" xfId="0" applyFont="1" applyFill="1" applyBorder="1" applyAlignment="1" applyProtection="1">
      <alignment horizontal="left" vertical="center" indent="1"/>
      <protection locked="0"/>
    </xf>
    <xf numFmtId="0" fontId="6" fillId="2" borderId="5" xfId="0" applyFont="1" applyFill="1" applyBorder="1" applyAlignment="1" applyProtection="1">
      <alignment horizontal="left" vertical="center" indent="1"/>
      <protection locked="0"/>
    </xf>
    <xf numFmtId="0" fontId="6" fillId="2" borderId="6" xfId="0" applyFont="1" applyFill="1" applyBorder="1" applyAlignment="1" applyProtection="1">
      <alignment horizontal="left" vertical="center" indent="1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Alignment="1" applyProtection="1">
      <alignment horizontal="left" indent="1"/>
      <protection locked="0"/>
    </xf>
    <xf numFmtId="0" fontId="1" fillId="4" borderId="0" xfId="0" applyFont="1" applyFill="1" applyAlignment="1">
      <alignment horizontal="left" indent="1"/>
    </xf>
    <xf numFmtId="0" fontId="7" fillId="4" borderId="0" xfId="0" quotePrefix="1" applyFont="1" applyFill="1" applyAlignment="1" applyProtection="1">
      <alignment horizontal="left" indent="1"/>
      <protection locked="0"/>
    </xf>
    <xf numFmtId="0" fontId="6" fillId="2" borderId="7" xfId="0" applyFont="1" applyFill="1" applyBorder="1" applyAlignment="1" applyProtection="1">
      <alignment horizontal="left" vertical="center" indent="1"/>
      <protection locked="0"/>
    </xf>
    <xf numFmtId="0" fontId="4" fillId="2" borderId="2" xfId="1" applyFont="1" applyFill="1" applyBorder="1" applyAlignment="1" applyProtection="1">
      <alignment horizontal="center" vertical="center"/>
    </xf>
    <xf numFmtId="0" fontId="4" fillId="2" borderId="1" xfId="1" applyFont="1" applyFill="1" applyBorder="1" applyAlignment="1" applyProtection="1">
      <alignment horizontal="left" vertical="center" indent="1"/>
    </xf>
    <xf numFmtId="0" fontId="4" fillId="2" borderId="2" xfId="1" applyFont="1" applyFill="1" applyBorder="1" applyAlignment="1" applyProtection="1">
      <alignment horizontal="left" vertical="center" indent="1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438" row="1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4651D5EB-F273-48D6-AC96-AAB8D8EE708D}">
  <we:reference id="wa200005502" version="1.0.0.11" store="fr-FR" storeType="OMEX"/>
  <we:alternateReferences>
    <we:reference id="wa200005502" version="1.0.0.11" store="" storeType="OMEX"/>
  </we:alternateReferences>
  <we:properties>
    <we:property name="docId" value="&quot;mSrJxM3ZcFgWkp8zucYK0&quot;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_xldudf_GPT</we:customFunctionIds>
        <we:customFunctionIds>_xldudf_GPT_LIST</we:customFunctionIds>
        <we:customFunctionIds>_xldudf_GPT_HLIST</we:customFunctionIds>
        <we:customFunctionIds>_xldudf_GPT_CLASSIFY</we:customFunctionIds>
        <we:customFunctionIds>_xldudf_GPT_TRANSLATE</we:customFunctionIds>
        <we:customFunctionIds>_xldudf_GPT_EXTRACT</we:customFunctionIds>
        <we:customFunctionIds>_xldudf_GPT_TAG</we:customFunctionIds>
        <we:customFunctionIds>_xldudf_GPT_CONVERT</we:customFunctionIds>
        <we:customFunctionIds>_xldudf_GPT_FORMAT</we:customFunctionIds>
        <we:customFunctionIds>_xldudf_GPT_SUMMARIZE</we:customFunctionIds>
        <we:customFunctionIds>_xldudf_GPT_TABLE</we:customFunctionIds>
        <we:customFunctionIds>_xldudf_GPT_FILL</we:customFunctionIds>
        <we:customFunctionIds>_xldudf_GPT_SPLIT</we:customFunctionIds>
        <we:customFunctionIds>_xldudf_GPT_HSPLIT</we:customFunctionIds>
        <we:customFunctionIds>_xldudf_GPT_EDIT</we:customFunctionIds>
        <we:customFunctionIds>_xldudf_GPT_MATCH</we:customFunctionIds>
        <we:customFunctionIds>_xldudf_GPT_VISION</we:customFunctionIds>
        <we:customFunctionIds>_xldudf_GPT_WEB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bonbache.fr/livres-excel-pdf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L62"/>
  <sheetViews>
    <sheetView tabSelected="1" zoomScale="140" zoomScaleNormal="140" workbookViewId="0">
      <selection activeCell="F4" sqref="F4"/>
    </sheetView>
  </sheetViews>
  <sheetFormatPr baseColWidth="10" defaultColWidth="11" defaultRowHeight="20.7" customHeight="1" x14ac:dyDescent="0.3"/>
  <cols>
    <col min="1" max="1" width="1.21875" style="1" customWidth="1"/>
    <col min="2" max="2" width="12.5546875" style="1" customWidth="1"/>
    <col min="3" max="3" width="11.88671875" style="1" customWidth="1"/>
    <col min="4" max="4" width="50.44140625" style="1" customWidth="1"/>
    <col min="5" max="5" width="5.21875" style="1" customWidth="1"/>
    <col min="6" max="6" width="27.88671875" style="1" customWidth="1"/>
    <col min="7" max="7" width="14" style="1" customWidth="1"/>
    <col min="8" max="8" width="22.5546875" style="1" customWidth="1"/>
    <col min="9" max="12" width="15.33203125" style="1" customWidth="1"/>
    <col min="13" max="16384" width="11" style="1"/>
  </cols>
  <sheetData>
    <row r="1" spans="1:12" ht="32.700000000000003" customHeight="1" thickBot="1" x14ac:dyDescent="0.35">
      <c r="B1" s="17" t="s">
        <v>3</v>
      </c>
      <c r="C1" s="18"/>
      <c r="D1" s="3" t="s">
        <v>0</v>
      </c>
      <c r="E1" s="16" t="s">
        <v>1</v>
      </c>
      <c r="F1" s="16"/>
      <c r="G1" s="16"/>
      <c r="H1" s="4" t="s">
        <v>2</v>
      </c>
      <c r="K1" s="2"/>
      <c r="L1" s="2"/>
    </row>
    <row r="3" spans="1:12" ht="20.7" customHeight="1" x14ac:dyDescent="0.3">
      <c r="B3" s="8" t="s">
        <v>4</v>
      </c>
      <c r="C3" s="9" t="s">
        <v>5</v>
      </c>
      <c r="D3" s="10" t="s">
        <v>22</v>
      </c>
      <c r="F3" s="8" t="s">
        <v>35</v>
      </c>
      <c r="G3" s="11" t="s">
        <v>61</v>
      </c>
      <c r="H3" s="10" t="s">
        <v>78</v>
      </c>
    </row>
    <row r="4" spans="1:12" ht="20.7" customHeight="1" x14ac:dyDescent="0.3">
      <c r="A4" s="5"/>
      <c r="B4" s="6" t="s">
        <v>6</v>
      </c>
      <c r="C4" s="6" t="s">
        <v>7</v>
      </c>
      <c r="D4" s="6" t="s">
        <v>23</v>
      </c>
      <c r="E4" s="5"/>
      <c r="F4" s="6"/>
      <c r="G4" s="6"/>
      <c r="H4" s="6"/>
      <c r="I4" s="5"/>
      <c r="J4" s="5"/>
      <c r="K4" s="5"/>
      <c r="L4" s="5"/>
    </row>
    <row r="5" spans="1:12" ht="20.7" customHeight="1" x14ac:dyDescent="0.3">
      <c r="A5" s="5"/>
      <c r="B5" s="7" t="s">
        <v>8</v>
      </c>
      <c r="C5" s="7" t="s">
        <v>9</v>
      </c>
      <c r="D5" s="7" t="s">
        <v>24</v>
      </c>
      <c r="E5" s="5"/>
      <c r="F5" s="6"/>
      <c r="G5" s="6"/>
      <c r="H5" s="6"/>
      <c r="I5" s="5"/>
      <c r="J5" s="5"/>
      <c r="K5" s="5"/>
      <c r="L5" s="5"/>
    </row>
    <row r="6" spans="1:12" ht="20.7" customHeight="1" x14ac:dyDescent="0.3">
      <c r="A6" s="5"/>
      <c r="B6" s="7" t="s">
        <v>10</v>
      </c>
      <c r="C6" s="7" t="s">
        <v>11</v>
      </c>
      <c r="D6" s="7" t="s">
        <v>25</v>
      </c>
      <c r="E6" s="5"/>
      <c r="F6" s="6"/>
      <c r="G6" s="6"/>
      <c r="H6" s="6"/>
      <c r="I6" s="5"/>
      <c r="J6" s="5"/>
      <c r="K6" s="5"/>
      <c r="L6" s="5"/>
    </row>
    <row r="7" spans="1:12" ht="20.7" customHeight="1" x14ac:dyDescent="0.3">
      <c r="A7" s="5"/>
      <c r="B7" s="7" t="s">
        <v>12</v>
      </c>
      <c r="C7" s="7" t="s">
        <v>13</v>
      </c>
      <c r="D7" s="7" t="s">
        <v>26</v>
      </c>
      <c r="E7" s="5"/>
      <c r="F7" s="6"/>
      <c r="G7" s="6"/>
      <c r="H7" s="6"/>
      <c r="I7" s="5"/>
      <c r="J7" s="5"/>
      <c r="K7" s="5"/>
      <c r="L7" s="5"/>
    </row>
    <row r="8" spans="1:12" ht="20.7" customHeight="1" x14ac:dyDescent="0.3">
      <c r="A8" s="5"/>
      <c r="B8" s="7" t="s">
        <v>14</v>
      </c>
      <c r="C8" s="7" t="s">
        <v>15</v>
      </c>
      <c r="D8" s="7" t="s">
        <v>27</v>
      </c>
      <c r="E8" s="5"/>
      <c r="F8" s="6"/>
      <c r="G8" s="6"/>
      <c r="H8" s="6"/>
      <c r="I8" s="5"/>
      <c r="J8" s="5"/>
      <c r="K8" s="5"/>
      <c r="L8" s="5"/>
    </row>
    <row r="9" spans="1:12" ht="20.7" customHeight="1" x14ac:dyDescent="0.3">
      <c r="A9" s="5"/>
      <c r="B9" s="7" t="s">
        <v>16</v>
      </c>
      <c r="C9" s="7" t="s">
        <v>17</v>
      </c>
      <c r="D9" s="7" t="s">
        <v>28</v>
      </c>
      <c r="E9" s="5"/>
      <c r="F9" s="6"/>
      <c r="G9" s="6"/>
      <c r="H9" s="6"/>
      <c r="I9" s="5"/>
      <c r="J9" s="5"/>
      <c r="K9" s="5"/>
      <c r="L9" s="5"/>
    </row>
    <row r="10" spans="1:12" ht="20.7" customHeight="1" x14ac:dyDescent="0.3">
      <c r="A10" s="5"/>
      <c r="B10" s="7" t="s">
        <v>18</v>
      </c>
      <c r="C10" s="7" t="s">
        <v>19</v>
      </c>
      <c r="D10" s="7" t="s">
        <v>29</v>
      </c>
      <c r="E10" s="5"/>
      <c r="F10" s="6"/>
      <c r="G10" s="6"/>
      <c r="H10" s="6"/>
      <c r="I10" s="5"/>
      <c r="J10" s="5"/>
      <c r="K10" s="5"/>
      <c r="L10" s="5"/>
    </row>
    <row r="11" spans="1:12" ht="20.7" customHeight="1" x14ac:dyDescent="0.3">
      <c r="A11" s="5"/>
      <c r="B11" s="7" t="s">
        <v>20</v>
      </c>
      <c r="C11" s="7" t="s">
        <v>21</v>
      </c>
      <c r="D11" s="7" t="s">
        <v>30</v>
      </c>
      <c r="E11" s="5"/>
      <c r="F11" s="6"/>
      <c r="G11" s="6"/>
      <c r="H11" s="6"/>
      <c r="I11" s="5"/>
      <c r="J11" s="5"/>
      <c r="K11" s="5"/>
      <c r="L11" s="5"/>
    </row>
    <row r="12" spans="1:12" ht="20.7" customHeight="1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ht="20.7" customHeight="1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ht="20.7" customHeigh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ht="20.7" customHeight="1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ht="20.7" customHeight="1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ht="20.7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ht="20.7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0.7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ht="20.7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ht="20.7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ht="20.7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20.7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20.7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ht="20.7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ht="20.7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ht="20.7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ht="20.7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ht="20.7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ht="20.7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ht="20.7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ht="20.7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ht="20.7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ht="20.7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ht="20.7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ht="20.7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ht="20.7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ht="20.7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ht="20.7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ht="20.7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ht="20.7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20.7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ht="20.7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ht="20.7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 ht="20.7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ht="20.7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 ht="20.7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ht="20.7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ht="20.7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ht="20.7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ht="20.7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ht="20.7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ht="20.7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ht="20.7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ht="20.7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ht="20.7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ht="20.7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ht="20.7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ht="20.7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20.7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ht="20.7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ht="20.7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</sheetData>
  <sheetProtection algorithmName="SHA-512" hashValue="C1mS8YObN88zq+plWfo1s4mUjg2G+qwjY9yscma0/o6ZnMoOxhNmjMsn3Yx1+BscWW0XC7NDzWEUW4RgsGS3cw==" saltValue="JIt0MFrgoGKWBfWRcsCVhA==" spinCount="100000" sheet="1" formatCells="0"/>
  <mergeCells count="2">
    <mergeCell ref="E1:G1"/>
    <mergeCell ref="B1:C1"/>
  </mergeCells>
  <hyperlinks>
    <hyperlink ref="B1" r:id="rId1" display="Bonache.fr" xr:uid="{7A416E30-3CDB-4EFD-9DAD-214AA441459C}"/>
    <hyperlink ref="E1" r:id="rId2" xr:uid="{CEA0CE8C-4353-420C-A24E-B959B82143FF}"/>
    <hyperlink ref="H1" r:id="rId3" xr:uid="{53B5DCC4-3E38-4E30-BCA3-808087A46BE8}"/>
    <hyperlink ref="D1" r:id="rId4" xr:uid="{82EE1699-14C3-4C6F-9293-73FA58A7565F}"/>
  </hyperlinks>
  <pageMargins left="0.7" right="0.7" top="0.75" bottom="0.75" header="0.3" footer="0.3"/>
  <pageSetup paperSize="9" orientation="portrait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3A7DD-D6F3-495D-B9ED-75B8302DE2AE}">
  <dimension ref="B1:L13"/>
  <sheetViews>
    <sheetView zoomScale="130" zoomScaleNormal="130" workbookViewId="0">
      <selection activeCell="F4" sqref="F4"/>
    </sheetView>
  </sheetViews>
  <sheetFormatPr baseColWidth="10" defaultColWidth="11" defaultRowHeight="20.7" customHeight="1" x14ac:dyDescent="0.3"/>
  <cols>
    <col min="1" max="1" width="4.44140625" style="12" customWidth="1"/>
    <col min="2" max="2" width="11.77734375" style="12" customWidth="1"/>
    <col min="3" max="3" width="13.21875" style="12" customWidth="1"/>
    <col min="4" max="4" width="26.6640625" style="12" customWidth="1"/>
    <col min="5" max="5" width="9.6640625" style="12" customWidth="1"/>
    <col min="6" max="6" width="22.44140625" style="12" customWidth="1"/>
    <col min="7" max="7" width="4.77734375" style="12" customWidth="1"/>
    <col min="8" max="8" width="49.88671875" style="12" customWidth="1"/>
    <col min="9" max="12" width="15.21875" style="12" customWidth="1"/>
    <col min="13" max="16384" width="11" style="12"/>
  </cols>
  <sheetData>
    <row r="1" spans="2:12" ht="32.700000000000003" customHeight="1" thickBot="1" x14ac:dyDescent="0.35">
      <c r="B1" s="17" t="s">
        <v>3</v>
      </c>
      <c r="C1" s="18"/>
      <c r="D1" s="3" t="s">
        <v>0</v>
      </c>
      <c r="E1" s="16" t="s">
        <v>1</v>
      </c>
      <c r="F1" s="16"/>
      <c r="G1" s="16"/>
      <c r="H1" s="4" t="s">
        <v>2</v>
      </c>
      <c r="K1" s="13"/>
      <c r="L1" s="13"/>
    </row>
    <row r="3" spans="2:12" ht="27.6" customHeight="1" x14ac:dyDescent="0.3">
      <c r="B3" s="8" t="s">
        <v>4</v>
      </c>
      <c r="C3" s="9" t="s">
        <v>5</v>
      </c>
      <c r="D3" s="9" t="s">
        <v>87</v>
      </c>
      <c r="E3" s="9" t="s">
        <v>31</v>
      </c>
      <c r="F3" s="10" t="s">
        <v>32</v>
      </c>
      <c r="H3" s="15" t="s">
        <v>22</v>
      </c>
    </row>
    <row r="4" spans="2:12" ht="20.7" customHeight="1" x14ac:dyDescent="0.3">
      <c r="B4" s="6" t="s">
        <v>6</v>
      </c>
      <c r="C4" s="6" t="s">
        <v>7</v>
      </c>
      <c r="D4" s="6" t="str" cm="1">
        <f t="array" ref="D4">LEFT(H4,MATCH(TRUE,ISNUMBER(MID(H4,ROW($1:$255),6)*1),0))</f>
        <v xml:space="preserve">1230 Boulevard des Palmiers </v>
      </c>
      <c r="E4" s="6" t="str" cm="1">
        <f t="array" ref="E4">MID(H4,MATCH(TRUE,ISNUMBER(MID(H4,ROW($1:$255),6)*1),0)+1,5)</f>
        <v>83000</v>
      </c>
      <c r="F4" s="6" t="str" cm="1">
        <f t="array" ref="F4">MID(H4,MATCH(TRUE,ISNUMBER(MID(H4,ROW($1:$255),6)*1),0)+6,200)</f>
        <v xml:space="preserve"> Toulon</v>
      </c>
      <c r="H4" s="6" t="s">
        <v>88</v>
      </c>
    </row>
    <row r="5" spans="2:12" ht="20.7" customHeight="1" x14ac:dyDescent="0.3">
      <c r="B5" s="6" t="s">
        <v>8</v>
      </c>
      <c r="C5" s="6" t="s">
        <v>9</v>
      </c>
      <c r="D5" s="6" t="str">
        <f t="array" ref="D5">LEFT(H5,MATCH(TRUE,ISNUMBER(MID(H5,ROW($1:$255),5)*1),0))</f>
        <v xml:space="preserve">15 Route de Marseille </v>
      </c>
      <c r="E5" s="6" t="str">
        <f t="array" ref="E5">MID(H5,MATCH(TRUE,ISNUMBER(MID(H5,ROW($1:$255),5)*1),0)+1,5)</f>
        <v>26200</v>
      </c>
      <c r="F5" s="6" t="str">
        <f t="array" ref="F5">MID(H5,MATCH(TRUE,ISNUMBER(MID(H5,ROW($1:$255),5)*1),0)+6,200)</f>
        <v xml:space="preserve"> Montélimar</v>
      </c>
      <c r="H5" s="6" t="s">
        <v>24</v>
      </c>
    </row>
    <row r="6" spans="2:12" ht="20.7" customHeight="1" x14ac:dyDescent="0.3">
      <c r="B6" s="6" t="s">
        <v>10</v>
      </c>
      <c r="C6" s="6" t="s">
        <v>11</v>
      </c>
      <c r="D6" s="6" t="str">
        <f t="array" ref="D6">LEFT(H6,MATCH(TRUE,ISNUMBER(MID(H6,ROW($1:$255),5)*1),0))</f>
        <v xml:space="preserve">3 Impasse de la calèche </v>
      </c>
      <c r="E6" s="6" t="str">
        <f t="array" ref="E6">MID(H6,MATCH(TRUE,ISNUMBER(MID(H6,ROW($1:$255),5)*1),0)+1,5)</f>
        <v>26000</v>
      </c>
      <c r="F6" s="6" t="str">
        <f t="array" ref="F6">MID(H6,MATCH(TRUE,ISNUMBER(MID(H6,ROW($1:$255),5)*1),0)+6,200)</f>
        <v xml:space="preserve"> Valence</v>
      </c>
      <c r="H6" s="6" t="s">
        <v>25</v>
      </c>
    </row>
    <row r="7" spans="2:12" ht="20.7" customHeight="1" x14ac:dyDescent="0.3">
      <c r="B7" s="6" t="s">
        <v>12</v>
      </c>
      <c r="C7" s="6" t="s">
        <v>13</v>
      </c>
      <c r="D7" s="6" t="str">
        <f t="array" ref="D7">LEFT(H7,MATCH(TRUE,ISNUMBER(MID(H7,ROW($1:$255),5)*1),0))</f>
        <v xml:space="preserve">45 Route de la plage </v>
      </c>
      <c r="E7" s="6" t="str">
        <f t="array" ref="E7">MID(H7,MATCH(TRUE,ISNUMBER(MID(H7,ROW($1:$255),5)*1),0)+1,5)</f>
        <v>06250</v>
      </c>
      <c r="F7" s="6" t="str">
        <f t="array" ref="F7">MID(H7,MATCH(TRUE,ISNUMBER(MID(H7,ROW($1:$255),5)*1),0)+6,200)</f>
        <v xml:space="preserve"> Mougin</v>
      </c>
      <c r="H7" s="6" t="s">
        <v>26</v>
      </c>
    </row>
    <row r="8" spans="2:12" ht="20.7" customHeight="1" x14ac:dyDescent="0.3">
      <c r="B8" s="6" t="s">
        <v>14</v>
      </c>
      <c r="C8" s="6" t="s">
        <v>15</v>
      </c>
      <c r="D8" s="6" t="str">
        <f t="array" ref="D8">LEFT(H8,MATCH(TRUE,ISNUMBER(MID(H8,ROW($1:$255),5)*1),0))</f>
        <v xml:space="preserve">23 Rue du marché </v>
      </c>
      <c r="E8" s="6" t="str">
        <f t="array" ref="E8">MID(H8,MATCH(TRUE,ISNUMBER(MID(H8,ROW($1:$255),5)*1),0)+1,5)</f>
        <v>84110</v>
      </c>
      <c r="F8" s="6" t="str">
        <f t="array" ref="F8">MID(H8,MATCH(TRUE,ISNUMBER(MID(H8,ROW($1:$255),5)*1),0)+6,200)</f>
        <v xml:space="preserve"> Vaison la Romaine</v>
      </c>
      <c r="H8" s="6" t="s">
        <v>27</v>
      </c>
    </row>
    <row r="9" spans="2:12" ht="20.7" customHeight="1" x14ac:dyDescent="0.3">
      <c r="B9" s="6" t="s">
        <v>16</v>
      </c>
      <c r="C9" s="6" t="s">
        <v>17</v>
      </c>
      <c r="D9" s="6" t="str">
        <f t="array" ref="D9">LEFT(H9,MATCH(TRUE,ISNUMBER(MID(H9,ROW($1:$255),5)*1),0))</f>
        <v xml:space="preserve">96 Boulevard Carnot </v>
      </c>
      <c r="E9" s="6" t="str">
        <f t="array" ref="E9">MID(H9,MATCH(TRUE,ISNUMBER(MID(H9,ROW($1:$255),5)*1),0)+1,5)</f>
        <v>26110</v>
      </c>
      <c r="F9" s="6" t="str">
        <f t="array" ref="F9">MID(H9,MATCH(TRUE,ISNUMBER(MID(H9,ROW($1:$255),5)*1),0)+6,200)</f>
        <v xml:space="preserve"> Nyons</v>
      </c>
      <c r="H9" s="6" t="s">
        <v>28</v>
      </c>
    </row>
    <row r="10" spans="2:12" ht="20.7" customHeight="1" x14ac:dyDescent="0.3">
      <c r="B10" s="6" t="s">
        <v>18</v>
      </c>
      <c r="C10" s="6" t="s">
        <v>19</v>
      </c>
      <c r="D10" s="6" t="str">
        <f t="array" ref="D10">LEFT(H10,MATCH(TRUE,ISNUMBER(MID(H10,ROW($1:$255),5)*1),0))</f>
        <v xml:space="preserve">26 Route du Port </v>
      </c>
      <c r="E10" s="6" t="str">
        <f t="array" ref="E10">MID(H10,MATCH(TRUE,ISNUMBER(MID(H10,ROW($1:$255),5)*1),0)+1,5)</f>
        <v>34140</v>
      </c>
      <c r="F10" s="6" t="str">
        <f t="array" ref="F10">MID(H10,MATCH(TRUE,ISNUMBER(MID(H10,ROW($1:$255),5)*1),0)+6,200)</f>
        <v xml:space="preserve"> Mèze</v>
      </c>
      <c r="H10" s="6" t="s">
        <v>89</v>
      </c>
    </row>
    <row r="11" spans="2:12" ht="20.7" customHeight="1" x14ac:dyDescent="0.3">
      <c r="B11" s="6" t="s">
        <v>20</v>
      </c>
      <c r="C11" s="6" t="s">
        <v>21</v>
      </c>
      <c r="D11" s="6" t="str">
        <f t="array" ref="D11">LEFT(H11,MATCH(TRUE,ISNUMBER(MID(H11,ROW($1:$255),5)*1),0))</f>
        <v xml:space="preserve">6 Avenue Frédéric Faure </v>
      </c>
      <c r="E11" s="6" t="str">
        <f t="array" ref="E11">MID(H11,MATCH(TRUE,ISNUMBER(MID(H11,ROW($1:$255),5)*1),0)+1,5)</f>
        <v>06210</v>
      </c>
      <c r="F11" s="6" t="str">
        <f t="array" ref="F11">MID(H11,MATCH(TRUE,ISNUMBER(MID(H11,ROW($1:$255),5)*1),0)+6,200)</f>
        <v xml:space="preserve"> Mandelieu la Napoule</v>
      </c>
      <c r="H11" s="6" t="s">
        <v>30</v>
      </c>
    </row>
    <row r="13" spans="2:12" ht="20.7" customHeight="1" x14ac:dyDescent="0.35">
      <c r="B13" s="14"/>
    </row>
  </sheetData>
  <sheetProtection algorithmName="SHA-512" hashValue="cEyJADHTEbscmERDAlJaBKavp2ZoDT2O6owdBs3UimKx4qwaSvJ3eRMhTn/hH1nTnOItm/U/GF9Z7qMubu0WkQ==" saltValue="r7v5zD3ndCIToGrOZ6bqsA==" spinCount="100000" sheet="1" formatCells="0"/>
  <mergeCells count="2">
    <mergeCell ref="B1:C1"/>
    <mergeCell ref="E1:G1"/>
  </mergeCells>
  <hyperlinks>
    <hyperlink ref="B1" r:id="rId1" display="Bonache.fr" xr:uid="{56418593-ADC7-41BF-A544-E55257BDB6CD}"/>
    <hyperlink ref="E1" r:id="rId2" xr:uid="{9F9C05CB-EF92-4A55-BCF5-42F79C5DBC0B}"/>
    <hyperlink ref="D1" r:id="rId3" xr:uid="{42F45454-F9A2-42E8-B011-B6CCE18BEE44}"/>
    <hyperlink ref="H1" r:id="rId4" xr:uid="{F8477D61-E9EA-4297-8964-28873FD1D983}"/>
  </hyperlinks>
  <pageMargins left="0.7" right="0.7" top="0.75" bottom="0.75" header="0.3" footer="0.3"/>
  <pageSetup paperSize="9" orientation="portrait" verticalDpi="300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9892B-7ADF-4AF8-820B-F9FE17D8D4C3}">
  <dimension ref="D5630:WXB1046819"/>
  <sheetViews>
    <sheetView workbookViewId="0"/>
  </sheetViews>
  <sheetFormatPr baseColWidth="10" defaultRowHeight="14.4" x14ac:dyDescent="0.3"/>
  <sheetData>
    <row r="5630" spans="9613:9613" x14ac:dyDescent="0.3">
      <c r="NES5630" t="s">
        <v>79</v>
      </c>
    </row>
    <row r="7637" spans="15138:15138" x14ac:dyDescent="0.3">
      <c r="VJF7637" t="s">
        <v>47</v>
      </c>
    </row>
    <row r="9257" spans="9615:9615" x14ac:dyDescent="0.3">
      <c r="NEU9257" t="s">
        <v>90</v>
      </c>
    </row>
    <row r="74369" spans="14596:14596" x14ac:dyDescent="0.3">
      <c r="UOJ74369" t="s">
        <v>36</v>
      </c>
    </row>
    <row r="95917" spans="3107:3107" x14ac:dyDescent="0.3">
      <c r="DOM95917" t="s">
        <v>38</v>
      </c>
    </row>
    <row r="117960" spans="8072:8072" x14ac:dyDescent="0.3">
      <c r="KXL117960" t="s">
        <v>92</v>
      </c>
    </row>
    <row r="138522" spans="11971:11971" x14ac:dyDescent="0.3">
      <c r="QRK138522" t="s">
        <v>85</v>
      </c>
    </row>
    <row r="152515" spans="9306:9306" x14ac:dyDescent="0.3">
      <c r="MSX152515" t="s">
        <v>53</v>
      </c>
    </row>
    <row r="213907" spans="1363:1363" x14ac:dyDescent="0.3">
      <c r="AZK213907" t="s">
        <v>64</v>
      </c>
    </row>
    <row r="221341" spans="4032:4032" x14ac:dyDescent="0.3">
      <c r="EYB221341" t="s">
        <v>58</v>
      </c>
    </row>
    <row r="242227" spans="4:4" x14ac:dyDescent="0.3">
      <c r="D242227" t="s">
        <v>43</v>
      </c>
    </row>
    <row r="254988" spans="11503:11503" x14ac:dyDescent="0.3">
      <c r="PZK254988" t="s">
        <v>96</v>
      </c>
    </row>
    <row r="259453" spans="9563:9563" x14ac:dyDescent="0.3">
      <c r="NCU259453" t="s">
        <v>68</v>
      </c>
    </row>
    <row r="270115" spans="9746:9746" x14ac:dyDescent="0.3">
      <c r="NJV270115" t="s">
        <v>83</v>
      </c>
    </row>
    <row r="276417" spans="11161:11161" x14ac:dyDescent="0.3">
      <c r="PMG276417" t="s">
        <v>86</v>
      </c>
    </row>
    <row r="279199" spans="2343:2343" x14ac:dyDescent="0.3">
      <c r="CLC279199" t="s">
        <v>55</v>
      </c>
    </row>
    <row r="288430" spans="7231:7231" x14ac:dyDescent="0.3">
      <c r="JRC288430" t="s">
        <v>91</v>
      </c>
    </row>
    <row r="294162" spans="3337:3337" x14ac:dyDescent="0.3">
      <c r="DXI294162" t="s">
        <v>74</v>
      </c>
    </row>
    <row r="320176" spans="3582:3582" x14ac:dyDescent="0.3">
      <c r="EGT320176" t="s">
        <v>66</v>
      </c>
    </row>
    <row r="373479" spans="11268:11268" x14ac:dyDescent="0.3">
      <c r="PQJ373479" t="s">
        <v>33</v>
      </c>
    </row>
    <row r="377945" spans="15549:15549" x14ac:dyDescent="0.3">
      <c r="VZA377945" t="s">
        <v>69</v>
      </c>
    </row>
    <row r="386792" spans="12422:12422" x14ac:dyDescent="0.3">
      <c r="RIT386792" t="s">
        <v>52</v>
      </c>
    </row>
    <row r="408892" spans="15681:15681" x14ac:dyDescent="0.3">
      <c r="WEC408892" t="s">
        <v>37</v>
      </c>
    </row>
    <row r="435729" spans="13952:13952" x14ac:dyDescent="0.3">
      <c r="TPP435729" t="s">
        <v>82</v>
      </c>
    </row>
    <row r="456207" spans="4546:4546" x14ac:dyDescent="0.3">
      <c r="FRV456207" t="s">
        <v>77</v>
      </c>
    </row>
    <row r="466958" spans="10721:10721" x14ac:dyDescent="0.3">
      <c r="OVI466958" t="s">
        <v>46</v>
      </c>
    </row>
    <row r="588179" spans="3359:3359" x14ac:dyDescent="0.3">
      <c r="DYE588179" t="s">
        <v>42</v>
      </c>
    </row>
    <row r="590366" spans="6649:6649" x14ac:dyDescent="0.3">
      <c r="IUS590366" t="s">
        <v>73</v>
      </c>
    </row>
    <row r="592365" spans="15982:15982" x14ac:dyDescent="0.3">
      <c r="WPR592365" t="s">
        <v>80</v>
      </c>
    </row>
    <row r="592722" spans="8114:8114" x14ac:dyDescent="0.3">
      <c r="KZB592722" t="s">
        <v>93</v>
      </c>
    </row>
    <row r="612735" spans="5483:5483" x14ac:dyDescent="0.3">
      <c r="HBW612735" t="s">
        <v>45</v>
      </c>
    </row>
    <row r="613070" spans="230:230" x14ac:dyDescent="0.3">
      <c r="HV613070" t="s">
        <v>62</v>
      </c>
    </row>
    <row r="653870" spans="15529:15529" x14ac:dyDescent="0.3">
      <c r="VYG653870" t="s">
        <v>56</v>
      </c>
    </row>
    <row r="664878" spans="5785:5785" x14ac:dyDescent="0.3">
      <c r="HNM664878" t="s">
        <v>57</v>
      </c>
    </row>
    <row r="671279" spans="4445:4445" x14ac:dyDescent="0.3">
      <c r="FNY671279" t="s">
        <v>41</v>
      </c>
    </row>
    <row r="683331" spans="9968:9968" x14ac:dyDescent="0.3">
      <c r="NSJ683331" t="s">
        <v>40</v>
      </c>
    </row>
    <row r="692357" spans="6160:6160" x14ac:dyDescent="0.3">
      <c r="IBX692357" t="s">
        <v>97</v>
      </c>
    </row>
    <row r="719824" spans="16174:16174" x14ac:dyDescent="0.3">
      <c r="WXB719824" t="s">
        <v>67</v>
      </c>
    </row>
    <row r="723618" spans="1619:1619" x14ac:dyDescent="0.3">
      <c r="BJG723618" t="s">
        <v>49</v>
      </c>
    </row>
    <row r="763247" spans="11116:11116" x14ac:dyDescent="0.3">
      <c r="PKN763247" t="s">
        <v>94</v>
      </c>
    </row>
    <row r="770218" spans="15782:15782" x14ac:dyDescent="0.3">
      <c r="WHZ770218" t="s">
        <v>63</v>
      </c>
    </row>
    <row r="787078" spans="10423:10423" x14ac:dyDescent="0.3">
      <c r="OJW787078" t="s">
        <v>70</v>
      </c>
    </row>
    <row r="800872" spans="5918:5918" x14ac:dyDescent="0.3">
      <c r="HSP800872" t="s">
        <v>95</v>
      </c>
    </row>
    <row r="805964" spans="1152:1152" x14ac:dyDescent="0.3">
      <c r="ARH805964" t="s">
        <v>50</v>
      </c>
    </row>
    <row r="809581" spans="7336:7336" x14ac:dyDescent="0.3">
      <c r="JVD809581" t="s">
        <v>39</v>
      </c>
    </row>
    <row r="817227" spans="6383:6383" x14ac:dyDescent="0.3">
      <c r="IKM817227" t="s">
        <v>65</v>
      </c>
    </row>
    <row r="851103" spans="9895:9895" x14ac:dyDescent="0.3">
      <c r="NPO851103" t="s">
        <v>72</v>
      </c>
    </row>
    <row r="887277" spans="1015:1015" x14ac:dyDescent="0.3">
      <c r="AMA887277" t="s">
        <v>48</v>
      </c>
    </row>
    <row r="892457" spans="4580:4580" x14ac:dyDescent="0.3">
      <c r="FTD892457" t="s">
        <v>44</v>
      </c>
    </row>
    <row r="919899" spans="3560:3560" x14ac:dyDescent="0.3">
      <c r="EFX919899" t="s">
        <v>76</v>
      </c>
    </row>
    <row r="924553" spans="3487:3487" x14ac:dyDescent="0.3">
      <c r="EDC924553" t="s">
        <v>54</v>
      </c>
    </row>
    <row r="937737" spans="14416:14416" x14ac:dyDescent="0.3">
      <c r="UHL937737" t="s">
        <v>84</v>
      </c>
    </row>
    <row r="952987" spans="2745:2745" x14ac:dyDescent="0.3">
      <c r="DAO952987" t="s">
        <v>60</v>
      </c>
    </row>
    <row r="959767" spans="5176:5176" x14ac:dyDescent="0.3">
      <c r="GQB959767" t="s">
        <v>51</v>
      </c>
    </row>
    <row r="974550" spans="2084:2084" x14ac:dyDescent="0.3">
      <c r="CBD974550" t="s">
        <v>34</v>
      </c>
    </row>
    <row r="991497" spans="4201:4201" x14ac:dyDescent="0.3">
      <c r="FEO991497" t="s">
        <v>75</v>
      </c>
    </row>
    <row r="1024451" spans="192:192" x14ac:dyDescent="0.3">
      <c r="GJ1024451" t="s">
        <v>71</v>
      </c>
    </row>
    <row r="1026784" spans="10371:10371" x14ac:dyDescent="0.3">
      <c r="OHW1026784" t="s">
        <v>59</v>
      </c>
    </row>
    <row r="1046819" spans="12340:12340" x14ac:dyDescent="0.3">
      <c r="RFP1046819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decouperAdresse</vt:lpstr>
      <vt:lpstr>decouperAdresse-Autrefois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2025-01-20T10:52:13Z</dcterms:modified>
</cp:coreProperties>
</file>