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95-analyses-statistiques-dynamiques\sources\"/>
    </mc:Choice>
  </mc:AlternateContent>
  <xr:revisionPtr revIDLastSave="0" documentId="13_ncr:1_{BDC889B1-3407-499B-A756-6394D6BF4997}" xr6:coauthVersionLast="34" xr6:coauthVersionMax="34" xr10:uidLastSave="{00000000-0000-0000-0000-000000000000}"/>
  <bookViews>
    <workbookView xWindow="0" yWindow="0" windowWidth="23040" windowHeight="8808" xr2:uid="{5ECD75F0-B71A-4EB1-AAFB-5AA7533BFD62}"/>
  </bookViews>
  <sheets>
    <sheet name="Parc_auto" sheetId="1" r:id="rId1"/>
    <sheet name="Sources" sheetId="2" r:id="rId2"/>
  </sheets>
  <definedNames>
    <definedName name="_xlnm._FilterDatabase" localSheetId="0" hidden="1">Parc_auto!$B$1:$D$89</definedName>
    <definedName name="bdd">Parc_auto!$B$1:$E$89</definedName>
    <definedName name="critere1">Sources!$B$3:$B$42</definedName>
    <definedName name="critere2">Sources!$C$3:$C$42</definedName>
    <definedName name="Marques">Sources!$E$3:$E$15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3" i="2"/>
  <c r="A3" i="1"/>
  <c r="A4" i="1" s="1"/>
  <c r="A6" i="1"/>
  <c r="A7" i="1"/>
  <c r="A1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1" i="1"/>
  <c r="A32" i="1"/>
  <c r="A33" i="1"/>
  <c r="A34" i="1"/>
  <c r="A35" i="1"/>
  <c r="A36" i="1"/>
  <c r="A37" i="1"/>
  <c r="A38" i="1"/>
  <c r="A39" i="1"/>
  <c r="A41" i="1"/>
  <c r="A42" i="1"/>
  <c r="A43" i="1"/>
  <c r="A45" i="1"/>
  <c r="A46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2" i="1"/>
  <c r="A63" i="1"/>
  <c r="A64" i="1"/>
  <c r="A65" i="1"/>
  <c r="A66" i="1"/>
  <c r="A67" i="1"/>
  <c r="A68" i="1"/>
  <c r="A69" i="1"/>
  <c r="A70" i="1"/>
  <c r="A71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2" i="1"/>
  <c r="A5" i="1" l="1"/>
  <c r="A8" i="1" l="1"/>
  <c r="A9" i="1"/>
  <c r="A11" i="1" l="1"/>
  <c r="A40" i="1" l="1"/>
  <c r="A30" i="1"/>
  <c r="A44" i="1"/>
  <c r="A61" i="1" l="1"/>
  <c r="A47" i="1"/>
  <c r="A72" i="1"/>
  <c r="A73" i="1" s="1"/>
</calcChain>
</file>

<file path=xl/sharedStrings.xml><?xml version="1.0" encoding="utf-8"?>
<sst xmlns="http://schemas.openxmlformats.org/spreadsheetml/2006/main" count="351" uniqueCount="250">
  <si>
    <t>Immat.</t>
  </si>
  <si>
    <t>Marque</t>
  </si>
  <si>
    <t>Modèle</t>
  </si>
  <si>
    <t>112CSB59</t>
  </si>
  <si>
    <t>RENAULT</t>
  </si>
  <si>
    <t>MODUS</t>
  </si>
  <si>
    <t>1702WK74</t>
  </si>
  <si>
    <t>TWINGO (07/1998-09/2000)</t>
  </si>
  <si>
    <t>170XF74</t>
  </si>
  <si>
    <t>VOLKSWAGEN</t>
  </si>
  <si>
    <t>GOLF (01/1998-03/2004)</t>
  </si>
  <si>
    <t>2416VK03</t>
  </si>
  <si>
    <t>KIA</t>
  </si>
  <si>
    <t>CERATO</t>
  </si>
  <si>
    <t>2020JNY</t>
  </si>
  <si>
    <t>PEUGEOT</t>
  </si>
  <si>
    <t>208 1.2 PURETECH ACTIVE 5P</t>
  </si>
  <si>
    <t>2677XT74</t>
  </si>
  <si>
    <t>CITROEN</t>
  </si>
  <si>
    <t>C3 PLURIEL (04/2003-03/2008)</t>
  </si>
  <si>
    <t>2043JNY</t>
  </si>
  <si>
    <t>308 ACTIVE 1.6 HDI 92CV 5P</t>
  </si>
  <si>
    <t>5495ZQ74</t>
  </si>
  <si>
    <t>206 (09/1998-03/2009)</t>
  </si>
  <si>
    <t>2069JNY</t>
  </si>
  <si>
    <t>AC454BD</t>
  </si>
  <si>
    <t>C4 PICASSO</t>
  </si>
  <si>
    <t>AJ007PV</t>
  </si>
  <si>
    <t>AJ969LZ</t>
  </si>
  <si>
    <t>CLIO ESTATE</t>
  </si>
  <si>
    <t>AP727YM</t>
  </si>
  <si>
    <t>308 SW</t>
  </si>
  <si>
    <t>777WJ50</t>
  </si>
  <si>
    <t>AUDI</t>
  </si>
  <si>
    <t>A6</t>
  </si>
  <si>
    <t>AV800TS</t>
  </si>
  <si>
    <t>207 (06/2009-04/2012)</t>
  </si>
  <si>
    <t>8033JPB</t>
  </si>
  <si>
    <t>BB978MC</t>
  </si>
  <si>
    <t>C5 TOURER N1</t>
  </si>
  <si>
    <t>8048JPB</t>
  </si>
  <si>
    <t>BD170HZ</t>
  </si>
  <si>
    <t>CLIO III</t>
  </si>
  <si>
    <t>8121JPB</t>
  </si>
  <si>
    <t>BD405FH</t>
  </si>
  <si>
    <t>FIAT</t>
  </si>
  <si>
    <t>STILO</t>
  </si>
  <si>
    <t>8145JPB</t>
  </si>
  <si>
    <t>BM751RA</t>
  </si>
  <si>
    <t>KANGOO EXPRESS</t>
  </si>
  <si>
    <t>8287JNW</t>
  </si>
  <si>
    <t>BP237ES</t>
  </si>
  <si>
    <t>FORD</t>
  </si>
  <si>
    <t>C-MAX (08/2010-04/2015)</t>
  </si>
  <si>
    <t>8291JNW</t>
  </si>
  <si>
    <t>CA939ND</t>
  </si>
  <si>
    <t>SCENIC III</t>
  </si>
  <si>
    <t>92BLK57</t>
  </si>
  <si>
    <t>TWINGO</t>
  </si>
  <si>
    <t>CE107PN</t>
  </si>
  <si>
    <t>CLIO SOCIETE GAMME 201</t>
  </si>
  <si>
    <t>AB346FS</t>
  </si>
  <si>
    <t>CE216DS</t>
  </si>
  <si>
    <t>DS4 (03/2011-05/2015)</t>
  </si>
  <si>
    <t>AB479LG</t>
  </si>
  <si>
    <t>ESPACE IV</t>
  </si>
  <si>
    <t>CG511JB</t>
  </si>
  <si>
    <t>CG874JP</t>
  </si>
  <si>
    <t>TWINGO SOCIETE</t>
  </si>
  <si>
    <t>AE627WH</t>
  </si>
  <si>
    <t>206 SW</t>
  </si>
  <si>
    <t>CS727JH</t>
  </si>
  <si>
    <t>C1 (06/2005-11/2008)</t>
  </si>
  <si>
    <t>AE945NW</t>
  </si>
  <si>
    <t>POLO</t>
  </si>
  <si>
    <t>CS878MP</t>
  </si>
  <si>
    <t>C4 PICASSO AIRDREAM BUSINESS</t>
  </si>
  <si>
    <t>CY464PT</t>
  </si>
  <si>
    <t>3008 BUSINESS</t>
  </si>
  <si>
    <t>DF656GZ</t>
  </si>
  <si>
    <t>MASTER</t>
  </si>
  <si>
    <t>AM785RL</t>
  </si>
  <si>
    <t>407 SW BUSINESS</t>
  </si>
  <si>
    <t>DG074CK</t>
  </si>
  <si>
    <t>CLIO COLLECTION SOCIET</t>
  </si>
  <si>
    <t>AP558JS</t>
  </si>
  <si>
    <t>DG944AB</t>
  </si>
  <si>
    <t>DK140KZ</t>
  </si>
  <si>
    <t>AQ758PC</t>
  </si>
  <si>
    <t>307 CC</t>
  </si>
  <si>
    <t>DN239FY</t>
  </si>
  <si>
    <t>PORSCHE</t>
  </si>
  <si>
    <t>MACAN</t>
  </si>
  <si>
    <t>AR998EW</t>
  </si>
  <si>
    <t>DN926KS</t>
  </si>
  <si>
    <t>SEAT</t>
  </si>
  <si>
    <t>LEON (02/2000-10/2006)</t>
  </si>
  <si>
    <t>DT317LY</t>
  </si>
  <si>
    <t>CLIO ESTATE BUSINESS E</t>
  </si>
  <si>
    <t>AY030TA</t>
  </si>
  <si>
    <t>EC260CD</t>
  </si>
  <si>
    <t>CLIO (04/2001-12/2003)</t>
  </si>
  <si>
    <t>AZ084RE</t>
  </si>
  <si>
    <t>EC305BG</t>
  </si>
  <si>
    <t>MERCEDES</t>
  </si>
  <si>
    <t>CLASSE S</t>
  </si>
  <si>
    <t>BB524RN</t>
  </si>
  <si>
    <t>KOLEOS</t>
  </si>
  <si>
    <t>EG712VD</t>
  </si>
  <si>
    <t>CLASSE V</t>
  </si>
  <si>
    <t>BD008YC</t>
  </si>
  <si>
    <t>BD420LN</t>
  </si>
  <si>
    <t>BD449DZ</t>
  </si>
  <si>
    <t>NISSAN</t>
  </si>
  <si>
    <t>JUKE</t>
  </si>
  <si>
    <t>BF733MT</t>
  </si>
  <si>
    <t>BK393NC</t>
  </si>
  <si>
    <t>GOLF</t>
  </si>
  <si>
    <t>BQ561JM</t>
  </si>
  <si>
    <t>NEMO</t>
  </si>
  <si>
    <t>BV370WQ</t>
  </si>
  <si>
    <t>GRAND SCENIC III</t>
  </si>
  <si>
    <t>BW767FN</t>
  </si>
  <si>
    <t>BMW</t>
  </si>
  <si>
    <t>X5 E70 LCI</t>
  </si>
  <si>
    <t>CE629LX</t>
  </si>
  <si>
    <t>CLIO III SOCIETE</t>
  </si>
  <si>
    <t>CM654AS</t>
  </si>
  <si>
    <t>CS286KQ</t>
  </si>
  <si>
    <t>QASHQAI</t>
  </si>
  <si>
    <t>CX232KQ</t>
  </si>
  <si>
    <t>CZ784HT</t>
  </si>
  <si>
    <t>DA385WZ</t>
  </si>
  <si>
    <t>CLASSE C</t>
  </si>
  <si>
    <t>DH545AJ</t>
  </si>
  <si>
    <t>Kangoo Express</t>
  </si>
  <si>
    <t>DK538KL</t>
  </si>
  <si>
    <t>MEGANE III BERLINE</t>
  </si>
  <si>
    <t>DK763JA</t>
  </si>
  <si>
    <t>CLIO IV BUSINESS</t>
  </si>
  <si>
    <t>DK800CC</t>
  </si>
  <si>
    <t>Megane</t>
  </si>
  <si>
    <t>DM133MA</t>
  </si>
  <si>
    <t>SPRINTER FOURGON</t>
  </si>
  <si>
    <t>DN197BX</t>
  </si>
  <si>
    <t>DS008QD</t>
  </si>
  <si>
    <t>MEGANE</t>
  </si>
  <si>
    <t>DY656CX</t>
  </si>
  <si>
    <t>CAPTUR</t>
  </si>
  <si>
    <t>EB419WM</t>
  </si>
  <si>
    <t>SCENIC Bose DCI 130</t>
  </si>
  <si>
    <t>FH492KL</t>
  </si>
  <si>
    <t>POLO 1.2 TSI Comfortline BMT 5p 90cv</t>
  </si>
  <si>
    <t>FH499KL</t>
  </si>
  <si>
    <t>FH589KL</t>
  </si>
  <si>
    <t>FH595KL</t>
  </si>
  <si>
    <t>FH939VV</t>
  </si>
  <si>
    <t>FJ614EF</t>
  </si>
  <si>
    <t>FJ652EF</t>
  </si>
  <si>
    <t>FJ687EF</t>
  </si>
  <si>
    <t>FJ693EF</t>
  </si>
  <si>
    <t>Prix de
vente</t>
  </si>
  <si>
    <t>Nb. Véhicules / Critères</t>
  </si>
  <si>
    <t>Somme CA / Critères</t>
  </si>
  <si>
    <t>Nb. Véhicules Total</t>
  </si>
  <si>
    <t>Somme CA Total</t>
  </si>
  <si>
    <t>Critère1
Prix</t>
  </si>
  <si>
    <t>Critère2
Prix</t>
  </si>
  <si>
    <t>&gt;=1000</t>
  </si>
  <si>
    <t>&gt;=2000</t>
  </si>
  <si>
    <t>&gt;=3000</t>
  </si>
  <si>
    <t>&gt;=4000</t>
  </si>
  <si>
    <t>&gt;=5000</t>
  </si>
  <si>
    <t>&gt;=6000</t>
  </si>
  <si>
    <t>&gt;=7000</t>
  </si>
  <si>
    <t>&gt;=8000</t>
  </si>
  <si>
    <t>&gt;=9000</t>
  </si>
  <si>
    <t>&gt;=10000</t>
  </si>
  <si>
    <t>&gt;=11000</t>
  </si>
  <si>
    <t>&gt;=12000</t>
  </si>
  <si>
    <t>&gt;=13000</t>
  </si>
  <si>
    <t>&gt;=14000</t>
  </si>
  <si>
    <t>&gt;=15000</t>
  </si>
  <si>
    <t>&gt;=16000</t>
  </si>
  <si>
    <t>&gt;=17000</t>
  </si>
  <si>
    <t>&gt;=18000</t>
  </si>
  <si>
    <t>&gt;=19000</t>
  </si>
  <si>
    <t>&gt;=20000</t>
  </si>
  <si>
    <t>&gt;=21000</t>
  </si>
  <si>
    <t>&gt;=22000</t>
  </si>
  <si>
    <t>&gt;=23000</t>
  </si>
  <si>
    <t>&gt;=24000</t>
  </si>
  <si>
    <t>&gt;=25000</t>
  </si>
  <si>
    <t>&gt;=26000</t>
  </si>
  <si>
    <t>&gt;=27000</t>
  </si>
  <si>
    <t>&gt;=28000</t>
  </si>
  <si>
    <t>&gt;=29000</t>
  </si>
  <si>
    <t>&gt;=30000</t>
  </si>
  <si>
    <t>&gt;=31000</t>
  </si>
  <si>
    <t>&gt;=32000</t>
  </si>
  <si>
    <t>&gt;=33000</t>
  </si>
  <si>
    <t>&gt;=34000</t>
  </si>
  <si>
    <t>&gt;=35000</t>
  </si>
  <si>
    <t>&gt;=36000</t>
  </si>
  <si>
    <t>&gt;=37000</t>
  </si>
  <si>
    <t>&gt;=38000</t>
  </si>
  <si>
    <t>&gt;=39000</t>
  </si>
  <si>
    <t>&gt;=40000</t>
  </si>
  <si>
    <t>&lt;=1000</t>
  </si>
  <si>
    <t>&lt;=2000</t>
  </si>
  <si>
    <t>&lt;=3000</t>
  </si>
  <si>
    <t>&lt;=4000</t>
  </si>
  <si>
    <t>&lt;=5000</t>
  </si>
  <si>
    <t>&lt;=6000</t>
  </si>
  <si>
    <t>&lt;=7000</t>
  </si>
  <si>
    <t>&lt;=8000</t>
  </si>
  <si>
    <t>&lt;=9000</t>
  </si>
  <si>
    <t>&lt;=10000</t>
  </si>
  <si>
    <t>&lt;=11000</t>
  </si>
  <si>
    <t>&lt;=12000</t>
  </si>
  <si>
    <t>&lt;=13000</t>
  </si>
  <si>
    <t>&lt;=14000</t>
  </si>
  <si>
    <t>&lt;=15000</t>
  </si>
  <si>
    <t>&lt;=16000</t>
  </si>
  <si>
    <t>&lt;=17000</t>
  </si>
  <si>
    <t>&lt;=18000</t>
  </si>
  <si>
    <t>&lt;=19000</t>
  </si>
  <si>
    <t>&lt;=20000</t>
  </si>
  <si>
    <t>&lt;=21000</t>
  </si>
  <si>
    <t>&lt;=22000</t>
  </si>
  <si>
    <t>&lt;=23000</t>
  </si>
  <si>
    <t>&lt;=24000</t>
  </si>
  <si>
    <t>&lt;=25000</t>
  </si>
  <si>
    <t>&lt;=26000</t>
  </si>
  <si>
    <t>&lt;=27000</t>
  </si>
  <si>
    <t>&lt;=28000</t>
  </si>
  <si>
    <t>&lt;=29000</t>
  </si>
  <si>
    <t>&lt;=30000</t>
  </si>
  <si>
    <t>&lt;=31000</t>
  </si>
  <si>
    <t>&lt;=32000</t>
  </si>
  <si>
    <t>&lt;=33000</t>
  </si>
  <si>
    <t>&lt;=34000</t>
  </si>
  <si>
    <t>&lt;=35000</t>
  </si>
  <si>
    <t>&lt;=36000</t>
  </si>
  <si>
    <t>&lt;=37000</t>
  </si>
  <si>
    <t>&lt;=38000</t>
  </si>
  <si>
    <t>&lt;=39000</t>
  </si>
  <si>
    <t>&lt;=40000</t>
  </si>
  <si>
    <t>Marques</t>
  </si>
  <si>
    <t>Dif.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</si>
</sst>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rgb="FF7030A0"/>
      </left>
      <right/>
      <top/>
      <bottom/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/>
      <right style="thin">
        <color rgb="FF7030A0"/>
      </right>
      <top/>
      <bottom/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3" fillId="3" borderId="6" xfId="0" applyFont="1" applyFill="1" applyBorder="1" applyAlignment="1">
      <alignment horizontal="left" vertical="center" indent="1"/>
    </xf>
    <xf numFmtId="0" fontId="3" fillId="3" borderId="6" xfId="0" applyFont="1" applyFill="1" applyBorder="1" applyAlignment="1">
      <alignment horizontal="right" vertical="center" wrapText="1" indent="1"/>
    </xf>
    <xf numFmtId="0" fontId="0" fillId="2" borderId="6" xfId="0" applyFill="1" applyBorder="1" applyAlignment="1">
      <alignment horizontal="left" vertical="center" indent="1"/>
    </xf>
    <xf numFmtId="8" fontId="0" fillId="2" borderId="6" xfId="0" applyNumberFormat="1" applyFill="1" applyBorder="1" applyAlignment="1">
      <alignment horizontal="right" indent="1"/>
    </xf>
    <xf numFmtId="0" fontId="0" fillId="2" borderId="7" xfId="0" applyFill="1" applyBorder="1"/>
    <xf numFmtId="8" fontId="4" fillId="2" borderId="6" xfId="0" applyNumberFormat="1" applyFont="1" applyFill="1" applyBorder="1" applyAlignment="1">
      <alignment horizontal="right" indent="1"/>
    </xf>
    <xf numFmtId="0" fontId="2" fillId="3" borderId="4" xfId="0" applyFont="1" applyFill="1" applyBorder="1" applyAlignment="1">
      <alignment horizontal="left" indent="1"/>
    </xf>
    <xf numFmtId="0" fontId="2" fillId="3" borderId="5" xfId="0" applyFont="1" applyFill="1" applyBorder="1" applyAlignment="1">
      <alignment horizontal="left" indent="1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4" fillId="2" borderId="6" xfId="0" applyFont="1" applyFill="1" applyBorder="1" applyAlignment="1">
      <alignment horizontal="left" indent="1"/>
    </xf>
    <xf numFmtId="0" fontId="5" fillId="2" borderId="6" xfId="0" applyNumberFormat="1" applyFont="1" applyFill="1" applyBorder="1" applyAlignment="1">
      <alignment horizontal="right" indent="1"/>
    </xf>
    <xf numFmtId="8" fontId="3" fillId="2" borderId="6" xfId="0" applyNumberFormat="1" applyFont="1" applyFill="1" applyBorder="1" applyAlignment="1">
      <alignment horizontal="right" indent="1"/>
    </xf>
    <xf numFmtId="0" fontId="6" fillId="2" borderId="0" xfId="0" applyFont="1" applyFill="1"/>
    <xf numFmtId="0" fontId="2" fillId="3" borderId="5" xfId="0" applyFont="1" applyFill="1" applyBorder="1" applyAlignment="1">
      <alignment horizontal="right" indent="2"/>
    </xf>
    <xf numFmtId="0" fontId="5" fillId="2" borderId="6" xfId="0" applyNumberFormat="1" applyFont="1" applyFill="1" applyBorder="1" applyAlignment="1">
      <alignment horizontal="right" indent="2"/>
    </xf>
    <xf numFmtId="8" fontId="3" fillId="2" borderId="6" xfId="0" applyNumberFormat="1" applyFont="1" applyFill="1" applyBorder="1" applyAlignment="1">
      <alignment horizontal="right" indent="2"/>
    </xf>
  </cellXfs>
  <cellStyles count="2">
    <cellStyle name="Normal" xfId="0" builtinId="0"/>
    <cellStyle name="Normal 2" xfId="1" xr:uid="{5CBBE1BF-0FE1-4FF2-A12B-F77464D3C4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4841-42CA-438B-984C-83DD8F2AE228}">
  <sheetPr codeName="Feuil4"/>
  <dimension ref="A1:L89"/>
  <sheetViews>
    <sheetView tabSelected="1" zoomScale="80" zoomScaleNormal="80" workbookViewId="0">
      <selection activeCell="L14" sqref="L14"/>
    </sheetView>
  </sheetViews>
  <sheetFormatPr baseColWidth="10" defaultColWidth="6.83984375" defaultRowHeight="16.2" customHeight="1" x14ac:dyDescent="0.55000000000000004"/>
  <cols>
    <col min="1" max="1" width="6.83984375" style="22"/>
    <col min="2" max="2" width="16.1015625" style="1" customWidth="1"/>
    <col min="3" max="3" width="16.734375" style="1" customWidth="1"/>
    <col min="4" max="4" width="35.47265625" style="1" customWidth="1"/>
    <col min="5" max="5" width="18.578125" style="1" customWidth="1"/>
    <col min="6" max="7" width="6.83984375" style="1"/>
    <col min="8" max="10" width="24.47265625" style="1" customWidth="1"/>
    <col min="11" max="11" width="35.47265625" style="1" customWidth="1"/>
    <col min="12" max="12" width="18.20703125" style="1" customWidth="1"/>
    <col min="13" max="16384" width="6.83984375" style="1"/>
  </cols>
  <sheetData>
    <row r="1" spans="1:12" ht="42.3" customHeight="1" x14ac:dyDescent="0.55000000000000004">
      <c r="B1" s="7" t="s">
        <v>0</v>
      </c>
      <c r="C1" s="7" t="s">
        <v>1</v>
      </c>
      <c r="D1" s="7" t="s">
        <v>2</v>
      </c>
      <c r="E1" s="8" t="s">
        <v>161</v>
      </c>
      <c r="H1" s="8" t="s">
        <v>161</v>
      </c>
      <c r="I1" s="8" t="s">
        <v>161</v>
      </c>
      <c r="J1" s="7" t="s">
        <v>1</v>
      </c>
    </row>
    <row r="2" spans="1:12" ht="23.1" customHeight="1" x14ac:dyDescent="0.6">
      <c r="A2" s="22">
        <f>IF(COUNTIF($C$1:C1,C2)&gt;0,"",MAX($A$1:A1)+1)</f>
        <v>1</v>
      </c>
      <c r="B2" s="9" t="s">
        <v>3</v>
      </c>
      <c r="C2" s="9" t="s">
        <v>4</v>
      </c>
      <c r="D2" s="9" t="s">
        <v>5</v>
      </c>
      <c r="E2" s="10">
        <v>6100</v>
      </c>
      <c r="H2" s="12"/>
      <c r="I2" s="12"/>
      <c r="J2" s="19"/>
    </row>
    <row r="3" spans="1:12" ht="23.1" customHeight="1" x14ac:dyDescent="0.55000000000000004">
      <c r="A3" s="22" t="str">
        <f>IF(COUNTIF($C$1:C2,C3)&gt;0,"",MAX($A$1:A2)+1)</f>
        <v/>
      </c>
      <c r="B3" s="9" t="s">
        <v>6</v>
      </c>
      <c r="C3" s="9" t="s">
        <v>4</v>
      </c>
      <c r="D3" s="9" t="s">
        <v>7</v>
      </c>
      <c r="E3" s="10">
        <v>4300</v>
      </c>
      <c r="H3"/>
      <c r="I3"/>
      <c r="J3"/>
    </row>
    <row r="4" spans="1:12" ht="23.1" customHeight="1" x14ac:dyDescent="0.6">
      <c r="A4" s="22">
        <f>IF(COUNTIF($C$1:C3,C4)&gt;0,"",MAX($A$1:A3)+1)</f>
        <v>2</v>
      </c>
      <c r="B4" s="9" t="s">
        <v>8</v>
      </c>
      <c r="C4" s="9" t="s">
        <v>9</v>
      </c>
      <c r="D4" s="9" t="s">
        <v>10</v>
      </c>
      <c r="E4" s="10">
        <v>5500</v>
      </c>
      <c r="L4" s="23" t="s">
        <v>249</v>
      </c>
    </row>
    <row r="5" spans="1:12" ht="23.1" customHeight="1" x14ac:dyDescent="0.7">
      <c r="A5" s="22">
        <f>IF(COUNTIF($C$1:C4,C5)&gt;0,"",MAX($A$1:A4)+1)</f>
        <v>3</v>
      </c>
      <c r="B5" s="9" t="s">
        <v>14</v>
      </c>
      <c r="C5" s="9" t="s">
        <v>15</v>
      </c>
      <c r="D5" s="9" t="s">
        <v>16</v>
      </c>
      <c r="E5" s="10">
        <v>8200</v>
      </c>
      <c r="H5" s="13" t="s">
        <v>162</v>
      </c>
      <c r="I5" s="20"/>
      <c r="J5" s="14" t="s">
        <v>164</v>
      </c>
      <c r="K5" s="20"/>
      <c r="L5" s="24"/>
    </row>
    <row r="6" spans="1:12" ht="23.1" customHeight="1" x14ac:dyDescent="0.7">
      <c r="A6" s="22" t="str">
        <f>IF(COUNTIF($C$1:C5,C6)&gt;0,"",MAX($A$1:A5)+1)</f>
        <v/>
      </c>
      <c r="B6" s="9" t="s">
        <v>20</v>
      </c>
      <c r="C6" s="9" t="s">
        <v>15</v>
      </c>
      <c r="D6" s="9" t="s">
        <v>21</v>
      </c>
      <c r="E6" s="10">
        <v>9900</v>
      </c>
      <c r="H6" s="13" t="s">
        <v>163</v>
      </c>
      <c r="I6" s="21"/>
      <c r="J6" s="14" t="s">
        <v>165</v>
      </c>
      <c r="K6" s="21"/>
      <c r="L6" s="25"/>
    </row>
    <row r="7" spans="1:12" ht="23.1" customHeight="1" x14ac:dyDescent="0.55000000000000004">
      <c r="A7" s="22" t="str">
        <f>IF(COUNTIF($C$1:C6,C7)&gt;0,"",MAX($A$1:A6)+1)</f>
        <v/>
      </c>
      <c r="B7" s="9" t="s">
        <v>24</v>
      </c>
      <c r="C7" s="9" t="s">
        <v>15</v>
      </c>
      <c r="D7" s="9" t="s">
        <v>21</v>
      </c>
      <c r="E7" s="10">
        <v>9600</v>
      </c>
    </row>
    <row r="8" spans="1:12" ht="23.1" customHeight="1" x14ac:dyDescent="0.55000000000000004">
      <c r="A8" s="22">
        <f>IF(COUNTIF($C$1:C7,C8)&gt;0,"",MAX($A$1:A7)+1)</f>
        <v>4</v>
      </c>
      <c r="B8" s="9" t="s">
        <v>11</v>
      </c>
      <c r="C8" s="9" t="s">
        <v>12</v>
      </c>
      <c r="D8" s="9" t="s">
        <v>13</v>
      </c>
      <c r="E8" s="10">
        <v>7800</v>
      </c>
      <c r="H8" s="5"/>
      <c r="I8" s="6"/>
      <c r="J8" s="6"/>
      <c r="K8" s="15"/>
    </row>
    <row r="9" spans="1:12" ht="23.1" customHeight="1" x14ac:dyDescent="0.55000000000000004">
      <c r="A9" s="22">
        <f>IF(COUNTIF($C$1:C8,C9)&gt;0,"",MAX($A$1:A8)+1)</f>
        <v>5</v>
      </c>
      <c r="B9" s="9" t="s">
        <v>17</v>
      </c>
      <c r="C9" s="9" t="s">
        <v>18</v>
      </c>
      <c r="D9" s="9" t="s">
        <v>19</v>
      </c>
      <c r="E9" s="10">
        <v>5900</v>
      </c>
      <c r="H9" s="4"/>
      <c r="I9" s="3"/>
      <c r="J9" s="3"/>
      <c r="K9" s="16"/>
    </row>
    <row r="10" spans="1:12" ht="23.1" customHeight="1" x14ac:dyDescent="0.55000000000000004">
      <c r="A10" s="22" t="str">
        <f>IF(COUNTIF($C$1:C9,C10)&gt;0,"",MAX($A$1:A9)+1)</f>
        <v/>
      </c>
      <c r="B10" s="9" t="s">
        <v>22</v>
      </c>
      <c r="C10" s="9" t="s">
        <v>15</v>
      </c>
      <c r="D10" s="9" t="s">
        <v>23</v>
      </c>
      <c r="E10" s="10">
        <v>2100</v>
      </c>
      <c r="H10" s="4"/>
      <c r="I10" s="3"/>
      <c r="J10" s="3"/>
      <c r="K10" s="16"/>
    </row>
    <row r="11" spans="1:12" ht="23.1" customHeight="1" x14ac:dyDescent="0.55000000000000004">
      <c r="A11" s="22">
        <f>IF(COUNTIF($C$1:C10,C11)&gt;0,"",MAX($A$1:A10)+1)</f>
        <v>6</v>
      </c>
      <c r="B11" s="9" t="s">
        <v>32</v>
      </c>
      <c r="C11" s="9" t="s">
        <v>33</v>
      </c>
      <c r="D11" s="9" t="s">
        <v>34</v>
      </c>
      <c r="E11" s="10">
        <v>15800</v>
      </c>
      <c r="H11" s="4"/>
      <c r="I11" s="3"/>
      <c r="J11" s="3"/>
      <c r="K11" s="16"/>
    </row>
    <row r="12" spans="1:12" ht="23.1" customHeight="1" x14ac:dyDescent="0.55000000000000004">
      <c r="A12" s="22" t="str">
        <f>IF(COUNTIF($C$1:C11,C12)&gt;0,"",MAX($A$1:A11)+1)</f>
        <v/>
      </c>
      <c r="B12" s="9" t="s">
        <v>37</v>
      </c>
      <c r="C12" s="9" t="s">
        <v>15</v>
      </c>
      <c r="D12" s="9" t="s">
        <v>21</v>
      </c>
      <c r="E12" s="10">
        <v>8900</v>
      </c>
      <c r="H12" s="4"/>
      <c r="I12" s="3"/>
      <c r="J12" s="3"/>
      <c r="K12" s="16"/>
    </row>
    <row r="13" spans="1:12" ht="23.1" customHeight="1" x14ac:dyDescent="0.55000000000000004">
      <c r="A13" s="22" t="str">
        <f>IF(COUNTIF($C$1:C12,C13)&gt;0,"",MAX($A$1:A12)+1)</f>
        <v/>
      </c>
      <c r="B13" s="9" t="s">
        <v>40</v>
      </c>
      <c r="C13" s="9" t="s">
        <v>15</v>
      </c>
      <c r="D13" s="9" t="s">
        <v>16</v>
      </c>
      <c r="E13" s="10">
        <v>7400</v>
      </c>
      <c r="H13" s="4"/>
      <c r="I13" s="3"/>
      <c r="J13" s="3"/>
      <c r="K13" s="16"/>
    </row>
    <row r="14" spans="1:12" ht="23.1" customHeight="1" x14ac:dyDescent="0.55000000000000004">
      <c r="A14" s="22" t="str">
        <f>IF(COUNTIF($C$1:C13,C14)&gt;0,"",MAX($A$1:A13)+1)</f>
        <v/>
      </c>
      <c r="B14" s="9" t="s">
        <v>43</v>
      </c>
      <c r="C14" s="9" t="s">
        <v>15</v>
      </c>
      <c r="D14" s="9" t="s">
        <v>21</v>
      </c>
      <c r="E14" s="10">
        <v>7900</v>
      </c>
      <c r="H14" s="4"/>
      <c r="I14" s="3"/>
      <c r="J14" s="3"/>
      <c r="K14" s="16"/>
    </row>
    <row r="15" spans="1:12" ht="23.1" customHeight="1" x14ac:dyDescent="0.55000000000000004">
      <c r="A15" s="22" t="str">
        <f>IF(COUNTIF($C$1:C14,C15)&gt;0,"",MAX($A$1:A14)+1)</f>
        <v/>
      </c>
      <c r="B15" s="9" t="s">
        <v>47</v>
      </c>
      <c r="C15" s="9" t="s">
        <v>15</v>
      </c>
      <c r="D15" s="9" t="s">
        <v>21</v>
      </c>
      <c r="E15" s="10">
        <v>8200</v>
      </c>
      <c r="H15" s="4"/>
      <c r="I15" s="3"/>
      <c r="J15" s="3"/>
      <c r="K15" s="16"/>
    </row>
    <row r="16" spans="1:12" ht="23.1" customHeight="1" x14ac:dyDescent="0.55000000000000004">
      <c r="A16" s="22" t="str">
        <f>IF(COUNTIF($C$1:C15,C16)&gt;0,"",MAX($A$1:A15)+1)</f>
        <v/>
      </c>
      <c r="B16" s="9" t="s">
        <v>50</v>
      </c>
      <c r="C16" s="9" t="s">
        <v>15</v>
      </c>
      <c r="D16" s="9" t="s">
        <v>21</v>
      </c>
      <c r="E16" s="10">
        <v>8500</v>
      </c>
      <c r="H16" s="4"/>
      <c r="I16" s="3"/>
      <c r="J16" s="3"/>
      <c r="K16" s="16"/>
    </row>
    <row r="17" spans="1:11" ht="23.1" customHeight="1" x14ac:dyDescent="0.55000000000000004">
      <c r="A17" s="22" t="str">
        <f>IF(COUNTIF($C$1:C16,C17)&gt;0,"",MAX($A$1:A16)+1)</f>
        <v/>
      </c>
      <c r="B17" s="9" t="s">
        <v>54</v>
      </c>
      <c r="C17" s="9" t="s">
        <v>15</v>
      </c>
      <c r="D17" s="9" t="s">
        <v>21</v>
      </c>
      <c r="E17" s="10">
        <v>8300</v>
      </c>
      <c r="H17" s="4"/>
      <c r="I17" s="3"/>
      <c r="J17" s="3"/>
      <c r="K17" s="16"/>
    </row>
    <row r="18" spans="1:11" ht="23.1" customHeight="1" x14ac:dyDescent="0.55000000000000004">
      <c r="A18" s="22" t="str">
        <f>IF(COUNTIF($C$1:C17,C18)&gt;0,"",MAX($A$1:A17)+1)</f>
        <v/>
      </c>
      <c r="B18" s="9" t="s">
        <v>57</v>
      </c>
      <c r="C18" s="9" t="s">
        <v>4</v>
      </c>
      <c r="D18" s="9" t="s">
        <v>58</v>
      </c>
      <c r="E18" s="10">
        <v>5100</v>
      </c>
      <c r="H18" s="4"/>
      <c r="I18" s="3"/>
      <c r="J18" s="3"/>
      <c r="K18" s="16"/>
    </row>
    <row r="19" spans="1:11" ht="23.1" customHeight="1" x14ac:dyDescent="0.55000000000000004">
      <c r="A19" s="22" t="str">
        <f>IF(COUNTIF($C$1:C18,C19)&gt;0,"",MAX($A$1:A18)+1)</f>
        <v/>
      </c>
      <c r="B19" s="9" t="s">
        <v>61</v>
      </c>
      <c r="C19" s="9" t="s">
        <v>15</v>
      </c>
      <c r="D19" s="9">
        <v>807</v>
      </c>
      <c r="E19" s="10">
        <v>14200</v>
      </c>
      <c r="H19" s="4"/>
      <c r="I19" s="3"/>
      <c r="J19" s="3"/>
      <c r="K19" s="16"/>
    </row>
    <row r="20" spans="1:11" ht="23.1" customHeight="1" x14ac:dyDescent="0.55000000000000004">
      <c r="A20" s="22" t="str">
        <f>IF(COUNTIF($C$1:C19,C20)&gt;0,"",MAX($A$1:A19)+1)</f>
        <v/>
      </c>
      <c r="B20" s="9" t="s">
        <v>64</v>
      </c>
      <c r="C20" s="9" t="s">
        <v>4</v>
      </c>
      <c r="D20" s="9" t="s">
        <v>65</v>
      </c>
      <c r="E20" s="10">
        <v>19900</v>
      </c>
      <c r="H20" s="4"/>
      <c r="I20" s="3"/>
      <c r="J20" s="3"/>
      <c r="K20" s="16"/>
    </row>
    <row r="21" spans="1:11" ht="23.1" customHeight="1" x14ac:dyDescent="0.55000000000000004">
      <c r="A21" s="22" t="str">
        <f>IF(COUNTIF($C$1:C20,C21)&gt;0,"",MAX($A$1:A20)+1)</f>
        <v/>
      </c>
      <c r="B21" s="9" t="s">
        <v>25</v>
      </c>
      <c r="C21" s="9" t="s">
        <v>18</v>
      </c>
      <c r="D21" s="9" t="s">
        <v>26</v>
      </c>
      <c r="E21" s="10">
        <v>13900</v>
      </c>
      <c r="H21" s="11"/>
      <c r="I21" s="17"/>
      <c r="J21" s="17"/>
      <c r="K21" s="18"/>
    </row>
    <row r="22" spans="1:11" ht="23.1" customHeight="1" x14ac:dyDescent="0.55000000000000004">
      <c r="A22" s="22" t="str">
        <f>IF(COUNTIF($C$1:C21,C22)&gt;0,"",MAX($A$1:A21)+1)</f>
        <v/>
      </c>
      <c r="B22" s="9" t="s">
        <v>69</v>
      </c>
      <c r="C22" s="9" t="s">
        <v>15</v>
      </c>
      <c r="D22" s="9" t="s">
        <v>70</v>
      </c>
      <c r="E22" s="10">
        <v>2700</v>
      </c>
    </row>
    <row r="23" spans="1:11" ht="23.1" customHeight="1" x14ac:dyDescent="0.55000000000000004">
      <c r="A23" s="22" t="str">
        <f>IF(COUNTIF($C$1:C22,C23)&gt;0,"",MAX($A$1:A22)+1)</f>
        <v/>
      </c>
      <c r="B23" s="9" t="s">
        <v>73</v>
      </c>
      <c r="C23" s="9" t="s">
        <v>9</v>
      </c>
      <c r="D23" s="9" t="s">
        <v>74</v>
      </c>
      <c r="E23" s="10">
        <v>3200</v>
      </c>
    </row>
    <row r="24" spans="1:11" ht="23.1" customHeight="1" x14ac:dyDescent="0.55000000000000004">
      <c r="A24" s="22" t="str">
        <f>IF(COUNTIF($C$1:C23,C24)&gt;0,"",MAX($A$1:A23)+1)</f>
        <v/>
      </c>
      <c r="B24" s="9" t="s">
        <v>27</v>
      </c>
      <c r="C24" s="9" t="s">
        <v>18</v>
      </c>
      <c r="D24" s="9" t="s">
        <v>26</v>
      </c>
      <c r="E24" s="10">
        <v>10500</v>
      </c>
    </row>
    <row r="25" spans="1:11" ht="23.1" customHeight="1" x14ac:dyDescent="0.55000000000000004">
      <c r="A25" s="22" t="str">
        <f>IF(COUNTIF($C$1:C24,C25)&gt;0,"",MAX($A$1:A24)+1)</f>
        <v/>
      </c>
      <c r="B25" s="9" t="s">
        <v>28</v>
      </c>
      <c r="C25" s="9" t="s">
        <v>4</v>
      </c>
      <c r="D25" s="9" t="s">
        <v>29</v>
      </c>
      <c r="E25" s="10">
        <v>5300</v>
      </c>
    </row>
    <row r="26" spans="1:11" ht="23.1" customHeight="1" x14ac:dyDescent="0.55000000000000004">
      <c r="A26" s="22" t="str">
        <f>IF(COUNTIF($C$1:C25,C26)&gt;0,"",MAX($A$1:A25)+1)</f>
        <v/>
      </c>
      <c r="B26" s="9" t="s">
        <v>81</v>
      </c>
      <c r="C26" s="9" t="s">
        <v>15</v>
      </c>
      <c r="D26" s="9" t="s">
        <v>82</v>
      </c>
      <c r="E26" s="10">
        <v>7900</v>
      </c>
    </row>
    <row r="27" spans="1:11" ht="23.1" customHeight="1" x14ac:dyDescent="0.55000000000000004">
      <c r="A27" s="22" t="str">
        <f>IF(COUNTIF($C$1:C26,C27)&gt;0,"",MAX($A$1:A26)+1)</f>
        <v/>
      </c>
      <c r="B27" s="9" t="s">
        <v>85</v>
      </c>
      <c r="C27" s="9" t="s">
        <v>15</v>
      </c>
      <c r="D27" s="9">
        <v>206</v>
      </c>
      <c r="E27" s="10">
        <v>1900</v>
      </c>
    </row>
    <row r="28" spans="1:11" ht="23.1" customHeight="1" x14ac:dyDescent="0.55000000000000004">
      <c r="A28" s="22" t="str">
        <f>IF(COUNTIF($C$1:C27,C28)&gt;0,"",MAX($A$1:A27)+1)</f>
        <v/>
      </c>
      <c r="B28" s="9" t="s">
        <v>30</v>
      </c>
      <c r="C28" s="9" t="s">
        <v>15</v>
      </c>
      <c r="D28" s="9" t="s">
        <v>31</v>
      </c>
      <c r="E28" s="10">
        <v>9100</v>
      </c>
    </row>
    <row r="29" spans="1:11" ht="23.1" customHeight="1" x14ac:dyDescent="0.55000000000000004">
      <c r="A29" s="22" t="str">
        <f>IF(COUNTIF($C$1:C28,C29)&gt;0,"",MAX($A$1:A28)+1)</f>
        <v/>
      </c>
      <c r="B29" s="9" t="s">
        <v>88</v>
      </c>
      <c r="C29" s="9" t="s">
        <v>15</v>
      </c>
      <c r="D29" s="9" t="s">
        <v>89</v>
      </c>
      <c r="E29" s="10">
        <v>4800</v>
      </c>
    </row>
    <row r="30" spans="1:11" ht="23.1" customHeight="1" x14ac:dyDescent="0.55000000000000004">
      <c r="A30" s="22">
        <f>IF(COUNTIF($C$1:C29,C30)&gt;0,"",MAX($A$1:A29)+1)</f>
        <v>7</v>
      </c>
      <c r="B30" s="9" t="s">
        <v>93</v>
      </c>
      <c r="C30" s="9" t="s">
        <v>45</v>
      </c>
      <c r="D30" s="9" t="s">
        <v>46</v>
      </c>
      <c r="E30" s="10">
        <v>6800</v>
      </c>
    </row>
    <row r="31" spans="1:11" ht="23.1" customHeight="1" x14ac:dyDescent="0.55000000000000004">
      <c r="A31" s="22" t="str">
        <f>IF(COUNTIF($C$1:C30,C31)&gt;0,"",MAX($A$1:A30)+1)</f>
        <v/>
      </c>
      <c r="B31" s="9" t="s">
        <v>35</v>
      </c>
      <c r="C31" s="9" t="s">
        <v>15</v>
      </c>
      <c r="D31" s="9" t="s">
        <v>36</v>
      </c>
      <c r="E31" s="10">
        <v>5800</v>
      </c>
    </row>
    <row r="32" spans="1:11" ht="23.1" customHeight="1" x14ac:dyDescent="0.55000000000000004">
      <c r="A32" s="22" t="str">
        <f>IF(COUNTIF($C$1:C31,C32)&gt;0,"",MAX($A$1:A31)+1)</f>
        <v/>
      </c>
      <c r="B32" s="9" t="s">
        <v>99</v>
      </c>
      <c r="C32" s="9" t="s">
        <v>15</v>
      </c>
      <c r="D32" s="9">
        <v>5008</v>
      </c>
      <c r="E32" s="10">
        <v>19500</v>
      </c>
    </row>
    <row r="33" spans="1:5" ht="23.1" customHeight="1" x14ac:dyDescent="0.55000000000000004">
      <c r="A33" s="22" t="str">
        <f>IF(COUNTIF($C$1:C32,C33)&gt;0,"",MAX($A$1:A32)+1)</f>
        <v/>
      </c>
      <c r="B33" s="9" t="s">
        <v>102</v>
      </c>
      <c r="C33" s="9" t="s">
        <v>45</v>
      </c>
      <c r="D33" s="9">
        <v>500</v>
      </c>
      <c r="E33" s="10">
        <v>8500</v>
      </c>
    </row>
    <row r="34" spans="1:5" ht="23.1" customHeight="1" x14ac:dyDescent="0.55000000000000004">
      <c r="A34" s="22" t="str">
        <f>IF(COUNTIF($C$1:C33,C34)&gt;0,"",MAX($A$1:A33)+1)</f>
        <v/>
      </c>
      <c r="B34" s="9" t="s">
        <v>106</v>
      </c>
      <c r="C34" s="9" t="s">
        <v>4</v>
      </c>
      <c r="D34" s="9" t="s">
        <v>107</v>
      </c>
      <c r="E34" s="10">
        <v>15500</v>
      </c>
    </row>
    <row r="35" spans="1:5" ht="23.1" customHeight="1" x14ac:dyDescent="0.55000000000000004">
      <c r="A35" s="22" t="str">
        <f>IF(COUNTIF($C$1:C34,C35)&gt;0,"",MAX($A$1:A34)+1)</f>
        <v/>
      </c>
      <c r="B35" s="9" t="s">
        <v>38</v>
      </c>
      <c r="C35" s="9" t="s">
        <v>18</v>
      </c>
      <c r="D35" s="9" t="s">
        <v>39</v>
      </c>
      <c r="E35" s="10">
        <v>12900</v>
      </c>
    </row>
    <row r="36" spans="1:5" ht="23.1" customHeight="1" x14ac:dyDescent="0.55000000000000004">
      <c r="A36" s="22" t="str">
        <f>IF(COUNTIF($C$1:C35,C36)&gt;0,"",MAX($A$1:A35)+1)</f>
        <v/>
      </c>
      <c r="B36" s="9" t="s">
        <v>110</v>
      </c>
      <c r="C36" s="9" t="s">
        <v>4</v>
      </c>
      <c r="D36" s="9" t="s">
        <v>42</v>
      </c>
      <c r="E36" s="10">
        <v>4700</v>
      </c>
    </row>
    <row r="37" spans="1:5" ht="23.1" customHeight="1" x14ac:dyDescent="0.55000000000000004">
      <c r="A37" s="22" t="str">
        <f>IF(COUNTIF($C$1:C36,C37)&gt;0,"",MAX($A$1:A36)+1)</f>
        <v/>
      </c>
      <c r="B37" s="9" t="s">
        <v>41</v>
      </c>
      <c r="C37" s="9" t="s">
        <v>4</v>
      </c>
      <c r="D37" s="9" t="s">
        <v>42</v>
      </c>
      <c r="E37" s="10">
        <v>4900</v>
      </c>
    </row>
    <row r="38" spans="1:5" ht="23.1" customHeight="1" x14ac:dyDescent="0.55000000000000004">
      <c r="A38" s="22" t="str">
        <f>IF(COUNTIF($C$1:C37,C38)&gt;0,"",MAX($A$1:A37)+1)</f>
        <v/>
      </c>
      <c r="B38" s="9" t="s">
        <v>44</v>
      </c>
      <c r="C38" s="9" t="s">
        <v>45</v>
      </c>
      <c r="D38" s="9" t="s">
        <v>46</v>
      </c>
      <c r="E38" s="10">
        <v>5100</v>
      </c>
    </row>
    <row r="39" spans="1:5" ht="23.1" customHeight="1" x14ac:dyDescent="0.55000000000000004">
      <c r="A39" s="22" t="str">
        <f>IF(COUNTIF($C$1:C38,C39)&gt;0,"",MAX($A$1:A38)+1)</f>
        <v/>
      </c>
      <c r="B39" s="9" t="s">
        <v>111</v>
      </c>
      <c r="C39" s="9" t="s">
        <v>4</v>
      </c>
      <c r="D39" s="9" t="s">
        <v>56</v>
      </c>
      <c r="E39" s="10">
        <v>6800</v>
      </c>
    </row>
    <row r="40" spans="1:5" ht="23.1" customHeight="1" x14ac:dyDescent="0.55000000000000004">
      <c r="A40" s="22">
        <f>IF(COUNTIF($C$1:C39,C40)&gt;0,"",MAX($A$1:A39)+1)</f>
        <v>8</v>
      </c>
      <c r="B40" s="9" t="s">
        <v>112</v>
      </c>
      <c r="C40" s="9" t="s">
        <v>113</v>
      </c>
      <c r="D40" s="9" t="s">
        <v>114</v>
      </c>
      <c r="E40" s="10">
        <v>12400</v>
      </c>
    </row>
    <row r="41" spans="1:5" ht="23.1" customHeight="1" x14ac:dyDescent="0.55000000000000004">
      <c r="A41" s="22" t="str">
        <f>IF(COUNTIF($C$1:C40,C41)&gt;0,"",MAX($A$1:A40)+1)</f>
        <v/>
      </c>
      <c r="B41" s="9" t="s">
        <v>115</v>
      </c>
      <c r="C41" s="9" t="s">
        <v>15</v>
      </c>
      <c r="D41" s="9">
        <v>107</v>
      </c>
      <c r="E41" s="10">
        <v>3900</v>
      </c>
    </row>
    <row r="42" spans="1:5" ht="23.1" customHeight="1" x14ac:dyDescent="0.55000000000000004">
      <c r="A42" s="22" t="str">
        <f>IF(COUNTIF($C$1:C41,C42)&gt;0,"",MAX($A$1:A41)+1)</f>
        <v/>
      </c>
      <c r="B42" s="9" t="s">
        <v>116</v>
      </c>
      <c r="C42" s="9" t="s">
        <v>9</v>
      </c>
      <c r="D42" s="9" t="s">
        <v>117</v>
      </c>
      <c r="E42" s="10">
        <v>5600</v>
      </c>
    </row>
    <row r="43" spans="1:5" ht="23.1" customHeight="1" x14ac:dyDescent="0.55000000000000004">
      <c r="A43" s="22" t="str">
        <f>IF(COUNTIF($C$1:C42,C43)&gt;0,"",MAX($A$1:A42)+1)</f>
        <v/>
      </c>
      <c r="B43" s="9" t="s">
        <v>48</v>
      </c>
      <c r="C43" s="9" t="s">
        <v>4</v>
      </c>
      <c r="D43" s="9" t="s">
        <v>49</v>
      </c>
      <c r="E43" s="10">
        <v>5800</v>
      </c>
    </row>
    <row r="44" spans="1:5" ht="23.1" customHeight="1" x14ac:dyDescent="0.55000000000000004">
      <c r="A44" s="22">
        <f>IF(COUNTIF($C$1:C43,C44)&gt;0,"",MAX($A$1:A43)+1)</f>
        <v>9</v>
      </c>
      <c r="B44" s="9" t="s">
        <v>51</v>
      </c>
      <c r="C44" s="9" t="s">
        <v>52</v>
      </c>
      <c r="D44" s="9" t="s">
        <v>53</v>
      </c>
      <c r="E44" s="10">
        <v>8200</v>
      </c>
    </row>
    <row r="45" spans="1:5" ht="23.1" customHeight="1" x14ac:dyDescent="0.55000000000000004">
      <c r="A45" s="22" t="str">
        <f>IF(COUNTIF($C$1:C44,C45)&gt;0,"",MAX($A$1:A44)+1)</f>
        <v/>
      </c>
      <c r="B45" s="9" t="s">
        <v>118</v>
      </c>
      <c r="C45" s="9" t="s">
        <v>18</v>
      </c>
      <c r="D45" s="9" t="s">
        <v>119</v>
      </c>
      <c r="E45" s="10">
        <v>7400</v>
      </c>
    </row>
    <row r="46" spans="1:5" ht="23.1" customHeight="1" x14ac:dyDescent="0.55000000000000004">
      <c r="A46" s="22" t="str">
        <f>IF(COUNTIF($C$1:C45,C46)&gt;0,"",MAX($A$1:A45)+1)</f>
        <v/>
      </c>
      <c r="B46" s="9" t="s">
        <v>120</v>
      </c>
      <c r="C46" s="9" t="s">
        <v>4</v>
      </c>
      <c r="D46" s="9" t="s">
        <v>121</v>
      </c>
      <c r="E46" s="10">
        <v>7500</v>
      </c>
    </row>
    <row r="47" spans="1:5" ht="23.1" customHeight="1" x14ac:dyDescent="0.55000000000000004">
      <c r="A47" s="22">
        <f>IF(COUNTIF($C$1:C46,C47)&gt;0,"",MAX($A$1:A46)+1)</f>
        <v>10</v>
      </c>
      <c r="B47" s="9" t="s">
        <v>122</v>
      </c>
      <c r="C47" s="9" t="s">
        <v>123</v>
      </c>
      <c r="D47" s="9" t="s">
        <v>124</v>
      </c>
      <c r="E47" s="10">
        <v>21800</v>
      </c>
    </row>
    <row r="48" spans="1:5" ht="23.1" customHeight="1" x14ac:dyDescent="0.55000000000000004">
      <c r="A48" s="22" t="str">
        <f>IF(COUNTIF($C$1:C47,C48)&gt;0,"",MAX($A$1:A47)+1)</f>
        <v/>
      </c>
      <c r="B48" s="9" t="s">
        <v>55</v>
      </c>
      <c r="C48" s="9" t="s">
        <v>4</v>
      </c>
      <c r="D48" s="9" t="s">
        <v>56</v>
      </c>
      <c r="E48" s="10">
        <v>7300</v>
      </c>
    </row>
    <row r="49" spans="1:5" ht="23.1" customHeight="1" x14ac:dyDescent="0.55000000000000004">
      <c r="A49" s="22" t="str">
        <f>IF(COUNTIF($C$1:C48,C49)&gt;0,"",MAX($A$1:A48)+1)</f>
        <v/>
      </c>
      <c r="B49" s="9" t="s">
        <v>59</v>
      </c>
      <c r="C49" s="9" t="s">
        <v>4</v>
      </c>
      <c r="D49" s="9" t="s">
        <v>60</v>
      </c>
      <c r="E49" s="10">
        <v>4500</v>
      </c>
    </row>
    <row r="50" spans="1:5" ht="23.1" customHeight="1" x14ac:dyDescent="0.55000000000000004">
      <c r="A50" s="22" t="str">
        <f>IF(COUNTIF($C$1:C49,C50)&gt;0,"",MAX($A$1:A49)+1)</f>
        <v/>
      </c>
      <c r="B50" s="9" t="s">
        <v>62</v>
      </c>
      <c r="C50" s="9" t="s">
        <v>18</v>
      </c>
      <c r="D50" s="9" t="s">
        <v>63</v>
      </c>
      <c r="E50" s="10">
        <v>14800</v>
      </c>
    </row>
    <row r="51" spans="1:5" ht="23.1" customHeight="1" x14ac:dyDescent="0.55000000000000004">
      <c r="A51" s="22" t="str">
        <f>IF(COUNTIF($C$1:C50,C51)&gt;0,"",MAX($A$1:A50)+1)</f>
        <v/>
      </c>
      <c r="B51" s="9" t="s">
        <v>125</v>
      </c>
      <c r="C51" s="9" t="s">
        <v>4</v>
      </c>
      <c r="D51" s="9" t="s">
        <v>126</v>
      </c>
      <c r="E51" s="10">
        <v>2900</v>
      </c>
    </row>
    <row r="52" spans="1:5" ht="23.1" customHeight="1" x14ac:dyDescent="0.55000000000000004">
      <c r="A52" s="22" t="str">
        <f>IF(COUNTIF($C$1:C51,C52)&gt;0,"",MAX($A$1:A51)+1)</f>
        <v/>
      </c>
      <c r="B52" s="9" t="s">
        <v>66</v>
      </c>
      <c r="C52" s="9" t="s">
        <v>15</v>
      </c>
      <c r="D52" s="9">
        <v>3008</v>
      </c>
      <c r="E52" s="10">
        <v>10200</v>
      </c>
    </row>
    <row r="53" spans="1:5" ht="23.1" customHeight="1" x14ac:dyDescent="0.55000000000000004">
      <c r="A53" s="22" t="str">
        <f>IF(COUNTIF($C$1:C52,C53)&gt;0,"",MAX($A$1:A52)+1)</f>
        <v/>
      </c>
      <c r="B53" s="9" t="s">
        <v>67</v>
      </c>
      <c r="C53" s="9" t="s">
        <v>4</v>
      </c>
      <c r="D53" s="9" t="s">
        <v>68</v>
      </c>
      <c r="E53" s="10">
        <v>3100</v>
      </c>
    </row>
    <row r="54" spans="1:5" ht="23.1" customHeight="1" x14ac:dyDescent="0.55000000000000004">
      <c r="A54" s="22" t="str">
        <f>IF(COUNTIF($C$1:C53,C54)&gt;0,"",MAX($A$1:A53)+1)</f>
        <v/>
      </c>
      <c r="B54" s="9" t="s">
        <v>127</v>
      </c>
      <c r="C54" s="9" t="s">
        <v>4</v>
      </c>
      <c r="D54" s="9" t="s">
        <v>5</v>
      </c>
      <c r="E54" s="10">
        <v>2800</v>
      </c>
    </row>
    <row r="55" spans="1:5" ht="23.1" customHeight="1" x14ac:dyDescent="0.55000000000000004">
      <c r="A55" s="22" t="str">
        <f>IF(COUNTIF($C$1:C54,C55)&gt;0,"",MAX($A$1:A54)+1)</f>
        <v/>
      </c>
      <c r="B55" s="9" t="s">
        <v>128</v>
      </c>
      <c r="C55" s="9" t="s">
        <v>113</v>
      </c>
      <c r="D55" s="9" t="s">
        <v>129</v>
      </c>
      <c r="E55" s="10">
        <v>13100</v>
      </c>
    </row>
    <row r="56" spans="1:5" ht="23.1" customHeight="1" x14ac:dyDescent="0.55000000000000004">
      <c r="A56" s="22" t="str">
        <f>IF(COUNTIF($C$1:C55,C56)&gt;0,"",MAX($A$1:A55)+1)</f>
        <v/>
      </c>
      <c r="B56" s="9" t="s">
        <v>71</v>
      </c>
      <c r="C56" s="9" t="s">
        <v>18</v>
      </c>
      <c r="D56" s="9" t="s">
        <v>72</v>
      </c>
      <c r="E56" s="10">
        <v>2100</v>
      </c>
    </row>
    <row r="57" spans="1:5" ht="23.1" customHeight="1" x14ac:dyDescent="0.55000000000000004">
      <c r="A57" s="22" t="str">
        <f>IF(COUNTIF($C$1:C56,C57)&gt;0,"",MAX($A$1:A56)+1)</f>
        <v/>
      </c>
      <c r="B57" s="9" t="s">
        <v>75</v>
      </c>
      <c r="C57" s="9" t="s">
        <v>18</v>
      </c>
      <c r="D57" s="9" t="s">
        <v>76</v>
      </c>
      <c r="E57" s="10">
        <v>8900</v>
      </c>
    </row>
    <row r="58" spans="1:5" ht="23.1" customHeight="1" x14ac:dyDescent="0.55000000000000004">
      <c r="A58" s="22" t="str">
        <f>IF(COUNTIF($C$1:C57,C58)&gt;0,"",MAX($A$1:A57)+1)</f>
        <v/>
      </c>
      <c r="B58" s="9" t="s">
        <v>130</v>
      </c>
      <c r="C58" s="9" t="s">
        <v>4</v>
      </c>
      <c r="D58" s="9" t="s">
        <v>49</v>
      </c>
      <c r="E58" s="10">
        <v>5500</v>
      </c>
    </row>
    <row r="59" spans="1:5" ht="23.1" customHeight="1" x14ac:dyDescent="0.55000000000000004">
      <c r="A59" s="22" t="str">
        <f>IF(COUNTIF($C$1:C58,C59)&gt;0,"",MAX($A$1:A58)+1)</f>
        <v/>
      </c>
      <c r="B59" s="9" t="s">
        <v>77</v>
      </c>
      <c r="C59" s="9" t="s">
        <v>15</v>
      </c>
      <c r="D59" s="9" t="s">
        <v>78</v>
      </c>
      <c r="E59" s="10">
        <v>14100</v>
      </c>
    </row>
    <row r="60" spans="1:5" ht="23.1" customHeight="1" x14ac:dyDescent="0.55000000000000004">
      <c r="A60" s="22" t="str">
        <f>IF(COUNTIF($C$1:C59,C60)&gt;0,"",MAX($A$1:A59)+1)</f>
        <v/>
      </c>
      <c r="B60" s="9" t="s">
        <v>131</v>
      </c>
      <c r="C60" s="9" t="s">
        <v>9</v>
      </c>
      <c r="D60" s="9" t="s">
        <v>74</v>
      </c>
      <c r="E60" s="10">
        <v>4600</v>
      </c>
    </row>
    <row r="61" spans="1:5" ht="23.1" customHeight="1" x14ac:dyDescent="0.55000000000000004">
      <c r="A61" s="22">
        <f>IF(COUNTIF($C$1:C60,C61)&gt;0,"",MAX($A$1:A60)+1)</f>
        <v>11</v>
      </c>
      <c r="B61" s="9" t="s">
        <v>132</v>
      </c>
      <c r="C61" s="9" t="s">
        <v>104</v>
      </c>
      <c r="D61" s="9" t="s">
        <v>133</v>
      </c>
      <c r="E61" s="10">
        <v>16600</v>
      </c>
    </row>
    <row r="62" spans="1:5" ht="23.1" customHeight="1" x14ac:dyDescent="0.55000000000000004">
      <c r="A62" s="22" t="str">
        <f>IF(COUNTIF($C$1:C61,C62)&gt;0,"",MAX($A$1:A61)+1)</f>
        <v/>
      </c>
      <c r="B62" s="9" t="s">
        <v>79</v>
      </c>
      <c r="C62" s="9" t="s">
        <v>4</v>
      </c>
      <c r="D62" s="9" t="s">
        <v>80</v>
      </c>
      <c r="E62" s="10">
        <v>19800</v>
      </c>
    </row>
    <row r="63" spans="1:5" ht="23.1" customHeight="1" x14ac:dyDescent="0.55000000000000004">
      <c r="A63" s="22" t="str">
        <f>IF(COUNTIF($C$1:C62,C63)&gt;0,"",MAX($A$1:A62)+1)</f>
        <v/>
      </c>
      <c r="B63" s="9" t="s">
        <v>83</v>
      </c>
      <c r="C63" s="9" t="s">
        <v>4</v>
      </c>
      <c r="D63" s="9" t="s">
        <v>84</v>
      </c>
      <c r="E63" s="10">
        <v>2100</v>
      </c>
    </row>
    <row r="64" spans="1:5" ht="23.1" customHeight="1" x14ac:dyDescent="0.55000000000000004">
      <c r="A64" s="22" t="str">
        <f>IF(COUNTIF($C$1:C63,C64)&gt;0,"",MAX($A$1:A63)+1)</f>
        <v/>
      </c>
      <c r="B64" s="9" t="s">
        <v>86</v>
      </c>
      <c r="C64" s="9" t="s">
        <v>15</v>
      </c>
      <c r="D64" s="9">
        <v>308</v>
      </c>
      <c r="E64" s="10">
        <v>6900</v>
      </c>
    </row>
    <row r="65" spans="1:5" ht="23.1" customHeight="1" x14ac:dyDescent="0.55000000000000004">
      <c r="A65" s="22" t="str">
        <f>IF(COUNTIF($C$1:C64,C65)&gt;0,"",MAX($A$1:A64)+1)</f>
        <v/>
      </c>
      <c r="B65" s="9" t="s">
        <v>134</v>
      </c>
      <c r="C65" s="9" t="s">
        <v>4</v>
      </c>
      <c r="D65" s="9" t="s">
        <v>135</v>
      </c>
      <c r="E65" s="10">
        <v>5400</v>
      </c>
    </row>
    <row r="66" spans="1:5" ht="23.1" customHeight="1" x14ac:dyDescent="0.55000000000000004">
      <c r="A66" s="22" t="str">
        <f>IF(COUNTIF($C$1:C65,C66)&gt;0,"",MAX($A$1:A65)+1)</f>
        <v/>
      </c>
      <c r="B66" s="9" t="s">
        <v>87</v>
      </c>
      <c r="C66" s="9" t="s">
        <v>15</v>
      </c>
      <c r="D66" s="9">
        <v>308</v>
      </c>
      <c r="E66" s="10">
        <v>7100</v>
      </c>
    </row>
    <row r="67" spans="1:5" ht="23.1" customHeight="1" x14ac:dyDescent="0.55000000000000004">
      <c r="A67" s="22" t="str">
        <f>IF(COUNTIF($C$1:C66,C67)&gt;0,"",MAX($A$1:A66)+1)</f>
        <v/>
      </c>
      <c r="B67" s="9" t="s">
        <v>136</v>
      </c>
      <c r="C67" s="9" t="s">
        <v>4</v>
      </c>
      <c r="D67" s="9" t="s">
        <v>137</v>
      </c>
      <c r="E67" s="10">
        <v>7200</v>
      </c>
    </row>
    <row r="68" spans="1:5" ht="23.1" customHeight="1" x14ac:dyDescent="0.55000000000000004">
      <c r="A68" s="22" t="str">
        <f>IF(COUNTIF($C$1:C67,C68)&gt;0,"",MAX($A$1:A67)+1)</f>
        <v/>
      </c>
      <c r="B68" s="9" t="s">
        <v>138</v>
      </c>
      <c r="C68" s="9" t="s">
        <v>4</v>
      </c>
      <c r="D68" s="9" t="s">
        <v>139</v>
      </c>
      <c r="E68" s="10">
        <v>8900</v>
      </c>
    </row>
    <row r="69" spans="1:5" ht="23.1" customHeight="1" x14ac:dyDescent="0.55000000000000004">
      <c r="A69" s="22" t="str">
        <f>IF(COUNTIF($C$1:C68,C69)&gt;0,"",MAX($A$1:A68)+1)</f>
        <v/>
      </c>
      <c r="B69" s="9" t="s">
        <v>140</v>
      </c>
      <c r="C69" s="9" t="s">
        <v>4</v>
      </c>
      <c r="D69" s="9" t="s">
        <v>141</v>
      </c>
      <c r="E69" s="10">
        <v>9100</v>
      </c>
    </row>
    <row r="70" spans="1:5" ht="23.1" customHeight="1" x14ac:dyDescent="0.55000000000000004">
      <c r="A70" s="22" t="str">
        <f>IF(COUNTIF($C$1:C69,C70)&gt;0,"",MAX($A$1:A69)+1)</f>
        <v/>
      </c>
      <c r="B70" s="9" t="s">
        <v>142</v>
      </c>
      <c r="C70" s="9" t="s">
        <v>104</v>
      </c>
      <c r="D70" s="9" t="s">
        <v>143</v>
      </c>
      <c r="E70" s="10">
        <v>16800</v>
      </c>
    </row>
    <row r="71" spans="1:5" ht="23.1" customHeight="1" x14ac:dyDescent="0.55000000000000004">
      <c r="A71" s="22" t="str">
        <f>IF(COUNTIF($C$1:C70,C71)&gt;0,"",MAX($A$1:A70)+1)</f>
        <v/>
      </c>
      <c r="B71" s="9" t="s">
        <v>144</v>
      </c>
      <c r="C71" s="9" t="s">
        <v>15</v>
      </c>
      <c r="D71" s="9" t="s">
        <v>78</v>
      </c>
      <c r="E71" s="10">
        <v>14300</v>
      </c>
    </row>
    <row r="72" spans="1:5" ht="23.1" customHeight="1" x14ac:dyDescent="0.55000000000000004">
      <c r="A72" s="22">
        <f>IF(COUNTIF($C$1:C71,C72)&gt;0,"",MAX($A$1:A71)+1)</f>
        <v>12</v>
      </c>
      <c r="B72" s="9" t="s">
        <v>90</v>
      </c>
      <c r="C72" s="9" t="s">
        <v>91</v>
      </c>
      <c r="D72" s="9" t="s">
        <v>92</v>
      </c>
      <c r="E72" s="10">
        <v>33600</v>
      </c>
    </row>
    <row r="73" spans="1:5" ht="23.1" customHeight="1" x14ac:dyDescent="0.55000000000000004">
      <c r="A73" s="22">
        <f>IF(COUNTIF($C$1:C72,C73)&gt;0,"",MAX($A$1:A72)+1)</f>
        <v>13</v>
      </c>
      <c r="B73" s="9" t="s">
        <v>94</v>
      </c>
      <c r="C73" s="9" t="s">
        <v>95</v>
      </c>
      <c r="D73" s="9" t="s">
        <v>96</v>
      </c>
      <c r="E73" s="10">
        <v>6900</v>
      </c>
    </row>
    <row r="74" spans="1:5" ht="23.1" customHeight="1" x14ac:dyDescent="0.55000000000000004">
      <c r="A74" s="22" t="str">
        <f>IF(COUNTIF($C$1:C73,C74)&gt;0,"",MAX($A$1:A73)+1)</f>
        <v/>
      </c>
      <c r="B74" s="9" t="s">
        <v>145</v>
      </c>
      <c r="C74" s="9" t="s">
        <v>4</v>
      </c>
      <c r="D74" s="9" t="s">
        <v>146</v>
      </c>
      <c r="E74" s="10">
        <v>8900</v>
      </c>
    </row>
    <row r="75" spans="1:5" ht="23.1" customHeight="1" x14ac:dyDescent="0.55000000000000004">
      <c r="A75" s="22" t="str">
        <f>IF(COUNTIF($C$1:C74,C75)&gt;0,"",MAX($A$1:A74)+1)</f>
        <v/>
      </c>
      <c r="B75" s="9" t="s">
        <v>97</v>
      </c>
      <c r="C75" s="9" t="s">
        <v>4</v>
      </c>
      <c r="D75" s="9" t="s">
        <v>98</v>
      </c>
      <c r="E75" s="10">
        <v>4900</v>
      </c>
    </row>
    <row r="76" spans="1:5" ht="23.1" customHeight="1" x14ac:dyDescent="0.55000000000000004">
      <c r="A76" s="22" t="str">
        <f>IF(COUNTIF($C$1:C75,C76)&gt;0,"",MAX($A$1:A75)+1)</f>
        <v/>
      </c>
      <c r="B76" s="9" t="s">
        <v>147</v>
      </c>
      <c r="C76" s="9" t="s">
        <v>4</v>
      </c>
      <c r="D76" s="9" t="s">
        <v>148</v>
      </c>
      <c r="E76" s="10">
        <v>9800</v>
      </c>
    </row>
    <row r="77" spans="1:5" ht="23.1" customHeight="1" x14ac:dyDescent="0.55000000000000004">
      <c r="A77" s="22" t="str">
        <f>IF(COUNTIF($C$1:C76,C77)&gt;0,"",MAX($A$1:A76)+1)</f>
        <v/>
      </c>
      <c r="B77" s="9" t="s">
        <v>149</v>
      </c>
      <c r="C77" s="9" t="s">
        <v>4</v>
      </c>
      <c r="D77" s="9" t="s">
        <v>150</v>
      </c>
      <c r="E77" s="10">
        <v>11500</v>
      </c>
    </row>
    <row r="78" spans="1:5" ht="23.1" customHeight="1" x14ac:dyDescent="0.55000000000000004">
      <c r="A78" s="22" t="str">
        <f>IF(COUNTIF($C$1:C77,C78)&gt;0,"",MAX($A$1:A77)+1)</f>
        <v/>
      </c>
      <c r="B78" s="9" t="s">
        <v>100</v>
      </c>
      <c r="C78" s="9" t="s">
        <v>4</v>
      </c>
      <c r="D78" s="9" t="s">
        <v>101</v>
      </c>
      <c r="E78" s="10">
        <v>1800</v>
      </c>
    </row>
    <row r="79" spans="1:5" ht="23.1" customHeight="1" x14ac:dyDescent="0.55000000000000004">
      <c r="A79" s="22" t="str">
        <f>IF(COUNTIF($C$1:C78,C79)&gt;0,"",MAX($A$1:A78)+1)</f>
        <v/>
      </c>
      <c r="B79" s="9" t="s">
        <v>103</v>
      </c>
      <c r="C79" s="9" t="s">
        <v>104</v>
      </c>
      <c r="D79" s="9" t="s">
        <v>105</v>
      </c>
      <c r="E79" s="10">
        <v>23600</v>
      </c>
    </row>
    <row r="80" spans="1:5" ht="23.1" customHeight="1" x14ac:dyDescent="0.55000000000000004">
      <c r="A80" s="22" t="str">
        <f>IF(COUNTIF($C$1:C79,C80)&gt;0,"",MAX($A$1:A79)+1)</f>
        <v/>
      </c>
      <c r="B80" s="9" t="s">
        <v>108</v>
      </c>
      <c r="C80" s="9" t="s">
        <v>104</v>
      </c>
      <c r="D80" s="9" t="s">
        <v>109</v>
      </c>
      <c r="E80" s="10">
        <v>29500</v>
      </c>
    </row>
    <row r="81" spans="1:5" ht="23.1" customHeight="1" x14ac:dyDescent="0.55000000000000004">
      <c r="A81" s="22" t="str">
        <f>IF(COUNTIF($C$1:C80,C81)&gt;0,"",MAX($A$1:A80)+1)</f>
        <v/>
      </c>
      <c r="B81" s="9" t="s">
        <v>151</v>
      </c>
      <c r="C81" s="9" t="s">
        <v>9</v>
      </c>
      <c r="D81" s="9" t="s">
        <v>152</v>
      </c>
      <c r="E81" s="10">
        <v>5500</v>
      </c>
    </row>
    <row r="82" spans="1:5" ht="23.1" customHeight="1" x14ac:dyDescent="0.55000000000000004">
      <c r="A82" s="22" t="str">
        <f>IF(COUNTIF($C$1:C81,C82)&gt;0,"",MAX($A$1:A81)+1)</f>
        <v/>
      </c>
      <c r="B82" s="9" t="s">
        <v>153</v>
      </c>
      <c r="C82" s="9" t="s">
        <v>9</v>
      </c>
      <c r="D82" s="9" t="s">
        <v>152</v>
      </c>
      <c r="E82" s="10">
        <v>5200</v>
      </c>
    </row>
    <row r="83" spans="1:5" ht="23.1" customHeight="1" x14ac:dyDescent="0.55000000000000004">
      <c r="A83" s="22" t="str">
        <f>IF(COUNTIF($C$1:C82,C83)&gt;0,"",MAX($A$1:A82)+1)</f>
        <v/>
      </c>
      <c r="B83" s="9" t="s">
        <v>154</v>
      </c>
      <c r="C83" s="9" t="s">
        <v>9</v>
      </c>
      <c r="D83" s="9" t="s">
        <v>152</v>
      </c>
      <c r="E83" s="10">
        <v>5100</v>
      </c>
    </row>
    <row r="84" spans="1:5" ht="23.1" customHeight="1" x14ac:dyDescent="0.55000000000000004">
      <c r="A84" s="22" t="str">
        <f>IF(COUNTIF($C$1:C83,C84)&gt;0,"",MAX($A$1:A83)+1)</f>
        <v/>
      </c>
      <c r="B84" s="9" t="s">
        <v>155</v>
      </c>
      <c r="C84" s="9" t="s">
        <v>9</v>
      </c>
      <c r="D84" s="9" t="s">
        <v>152</v>
      </c>
      <c r="E84" s="10">
        <v>4900</v>
      </c>
    </row>
    <row r="85" spans="1:5" ht="23.1" customHeight="1" x14ac:dyDescent="0.55000000000000004">
      <c r="A85" s="22" t="str">
        <f>IF(COUNTIF($C$1:C84,C85)&gt;0,"",MAX($A$1:A84)+1)</f>
        <v/>
      </c>
      <c r="B85" s="9" t="s">
        <v>156</v>
      </c>
      <c r="C85" s="9" t="s">
        <v>9</v>
      </c>
      <c r="D85" s="9" t="s">
        <v>152</v>
      </c>
      <c r="E85" s="10">
        <v>5600</v>
      </c>
    </row>
    <row r="86" spans="1:5" ht="23.1" customHeight="1" x14ac:dyDescent="0.55000000000000004">
      <c r="A86" s="22" t="str">
        <f>IF(COUNTIF($C$1:C85,C86)&gt;0,"",MAX($A$1:A85)+1)</f>
        <v/>
      </c>
      <c r="B86" s="9" t="s">
        <v>157</v>
      </c>
      <c r="C86" s="9" t="s">
        <v>9</v>
      </c>
      <c r="D86" s="9" t="s">
        <v>152</v>
      </c>
      <c r="E86" s="10">
        <v>5800</v>
      </c>
    </row>
    <row r="87" spans="1:5" ht="23.1" customHeight="1" x14ac:dyDescent="0.55000000000000004">
      <c r="A87" s="22" t="str">
        <f>IF(COUNTIF($C$1:C86,C87)&gt;0,"",MAX($A$1:A86)+1)</f>
        <v/>
      </c>
      <c r="B87" s="9" t="s">
        <v>158</v>
      </c>
      <c r="C87" s="9" t="s">
        <v>9</v>
      </c>
      <c r="D87" s="9" t="s">
        <v>152</v>
      </c>
      <c r="E87" s="10">
        <v>5500</v>
      </c>
    </row>
    <row r="88" spans="1:5" ht="23.1" customHeight="1" x14ac:dyDescent="0.55000000000000004">
      <c r="A88" s="22" t="str">
        <f>IF(COUNTIF($C$1:C87,C88)&gt;0,"",MAX($A$1:A87)+1)</f>
        <v/>
      </c>
      <c r="B88" s="9" t="s">
        <v>159</v>
      </c>
      <c r="C88" s="9" t="s">
        <v>9</v>
      </c>
      <c r="D88" s="9" t="s">
        <v>152</v>
      </c>
      <c r="E88" s="10">
        <v>4700</v>
      </c>
    </row>
    <row r="89" spans="1:5" ht="23.1" customHeight="1" x14ac:dyDescent="0.55000000000000004">
      <c r="A89" s="22" t="str">
        <f>IF(COUNTIF($C$1:C88,C89)&gt;0,"",MAX($A$1:A88)+1)</f>
        <v/>
      </c>
      <c r="B89" s="9" t="s">
        <v>160</v>
      </c>
      <c r="C89" s="9" t="s">
        <v>9</v>
      </c>
      <c r="D89" s="9" t="s">
        <v>152</v>
      </c>
      <c r="E89" s="10">
        <v>4900</v>
      </c>
    </row>
  </sheetData>
  <dataValidations count="3">
    <dataValidation type="list" allowBlank="1" showInputMessage="1" showErrorMessage="1" sqref="H2" xr:uid="{3DDD6360-5911-434E-96A5-EE0B955B84F1}">
      <formula1>critere1</formula1>
    </dataValidation>
    <dataValidation type="list" allowBlank="1" showInputMessage="1" showErrorMessage="1" sqref="I2" xr:uid="{8DC35D53-F4BE-40AA-B4DA-15A2E09CECCD}">
      <formula1>critere2</formula1>
    </dataValidation>
    <dataValidation type="list" allowBlank="1" showInputMessage="1" showErrorMessage="1" sqref="J2" xr:uid="{ABA3C1B9-4CF1-4522-BA4F-EE1A3F6403DF}">
      <formula1>Marques</formula1>
    </dataValidation>
  </dataValidation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04D0B-CF7E-49BD-9510-7217325003BD}">
  <dimension ref="B2:E42"/>
  <sheetViews>
    <sheetView workbookViewId="0"/>
  </sheetViews>
  <sheetFormatPr baseColWidth="10" defaultRowHeight="14.4" x14ac:dyDescent="0.55000000000000004"/>
  <cols>
    <col min="1" max="16384" width="10.9453125" style="1"/>
  </cols>
  <sheetData>
    <row r="2" spans="2:5" ht="28.8" x14ac:dyDescent="0.55000000000000004">
      <c r="B2" s="2" t="s">
        <v>166</v>
      </c>
      <c r="C2" s="2" t="s">
        <v>167</v>
      </c>
      <c r="E2" s="1" t="s">
        <v>248</v>
      </c>
    </row>
    <row r="3" spans="2:5" x14ac:dyDescent="0.55000000000000004">
      <c r="B3" s="1" t="s">
        <v>168</v>
      </c>
      <c r="C3" s="1" t="s">
        <v>208</v>
      </c>
      <c r="E3" s="1" t="str">
        <f>IFERROR(INDEX(Parc_auto!A:D,MATCH(ROW(A1),Parc_auto!A:A,0),3),"")</f>
        <v>RENAULT</v>
      </c>
    </row>
    <row r="4" spans="2:5" x14ac:dyDescent="0.55000000000000004">
      <c r="B4" s="1" t="s">
        <v>169</v>
      </c>
      <c r="C4" s="1" t="s">
        <v>209</v>
      </c>
      <c r="E4" s="1" t="str">
        <f>IFERROR(INDEX(Parc_auto!A:D,MATCH(ROW(A2),Parc_auto!A:A,0),3),"")</f>
        <v>VOLKSWAGEN</v>
      </c>
    </row>
    <row r="5" spans="2:5" x14ac:dyDescent="0.55000000000000004">
      <c r="B5" s="1" t="s">
        <v>170</v>
      </c>
      <c r="C5" s="1" t="s">
        <v>210</v>
      </c>
      <c r="E5" s="1" t="str">
        <f>IFERROR(INDEX(Parc_auto!A:D,MATCH(ROW(A3),Parc_auto!A:A,0),3),"")</f>
        <v>PEUGEOT</v>
      </c>
    </row>
    <row r="6" spans="2:5" x14ac:dyDescent="0.55000000000000004">
      <c r="B6" s="1" t="s">
        <v>171</v>
      </c>
      <c r="C6" s="1" t="s">
        <v>211</v>
      </c>
      <c r="E6" s="1" t="str">
        <f>IFERROR(INDEX(Parc_auto!A:D,MATCH(ROW(A4),Parc_auto!A:A,0),3),"")</f>
        <v>KIA</v>
      </c>
    </row>
    <row r="7" spans="2:5" x14ac:dyDescent="0.55000000000000004">
      <c r="B7" s="1" t="s">
        <v>172</v>
      </c>
      <c r="C7" s="1" t="s">
        <v>212</v>
      </c>
      <c r="E7" s="1" t="str">
        <f>IFERROR(INDEX(Parc_auto!A:D,MATCH(ROW(A5),Parc_auto!A:A,0),3),"")</f>
        <v>CITROEN</v>
      </c>
    </row>
    <row r="8" spans="2:5" x14ac:dyDescent="0.55000000000000004">
      <c r="B8" s="1" t="s">
        <v>173</v>
      </c>
      <c r="C8" s="1" t="s">
        <v>213</v>
      </c>
      <c r="E8" s="1" t="str">
        <f>IFERROR(INDEX(Parc_auto!A:D,MATCH(ROW(A6),Parc_auto!A:A,0),3),"")</f>
        <v>AUDI</v>
      </c>
    </row>
    <row r="9" spans="2:5" x14ac:dyDescent="0.55000000000000004">
      <c r="B9" s="1" t="s">
        <v>174</v>
      </c>
      <c r="C9" s="1" t="s">
        <v>214</v>
      </c>
      <c r="E9" s="1" t="str">
        <f>IFERROR(INDEX(Parc_auto!A:D,MATCH(ROW(A7),Parc_auto!A:A,0),3),"")</f>
        <v>FIAT</v>
      </c>
    </row>
    <row r="10" spans="2:5" x14ac:dyDescent="0.55000000000000004">
      <c r="B10" s="1" t="s">
        <v>175</v>
      </c>
      <c r="C10" s="1" t="s">
        <v>215</v>
      </c>
      <c r="E10" s="1" t="str">
        <f>IFERROR(INDEX(Parc_auto!A:D,MATCH(ROW(A8),Parc_auto!A:A,0),3),"")</f>
        <v>NISSAN</v>
      </c>
    </row>
    <row r="11" spans="2:5" x14ac:dyDescent="0.55000000000000004">
      <c r="B11" s="1" t="s">
        <v>176</v>
      </c>
      <c r="C11" s="1" t="s">
        <v>216</v>
      </c>
      <c r="E11" s="1" t="str">
        <f>IFERROR(INDEX(Parc_auto!A:D,MATCH(ROW(A9),Parc_auto!A:A,0),3),"")</f>
        <v>FORD</v>
      </c>
    </row>
    <row r="12" spans="2:5" x14ac:dyDescent="0.55000000000000004">
      <c r="B12" s="1" t="s">
        <v>177</v>
      </c>
      <c r="C12" s="1" t="s">
        <v>217</v>
      </c>
      <c r="E12" s="1" t="str">
        <f>IFERROR(INDEX(Parc_auto!A:D,MATCH(ROW(A10),Parc_auto!A:A,0),3),"")</f>
        <v>BMW</v>
      </c>
    </row>
    <row r="13" spans="2:5" x14ac:dyDescent="0.55000000000000004">
      <c r="B13" s="1" t="s">
        <v>178</v>
      </c>
      <c r="C13" s="1" t="s">
        <v>218</v>
      </c>
      <c r="E13" s="1" t="str">
        <f>IFERROR(INDEX(Parc_auto!A:D,MATCH(ROW(A11),Parc_auto!A:A,0),3),"")</f>
        <v>MERCEDES</v>
      </c>
    </row>
    <row r="14" spans="2:5" x14ac:dyDescent="0.55000000000000004">
      <c r="B14" s="1" t="s">
        <v>179</v>
      </c>
      <c r="C14" s="1" t="s">
        <v>219</v>
      </c>
      <c r="E14" s="1" t="str">
        <f>IFERROR(INDEX(Parc_auto!A:D,MATCH(ROW(A12),Parc_auto!A:A,0),3),"")</f>
        <v>PORSCHE</v>
      </c>
    </row>
    <row r="15" spans="2:5" x14ac:dyDescent="0.55000000000000004">
      <c r="B15" s="1" t="s">
        <v>180</v>
      </c>
      <c r="C15" s="1" t="s">
        <v>220</v>
      </c>
      <c r="E15" s="1" t="str">
        <f>IFERROR(INDEX(Parc_auto!A:D,MATCH(ROW(A13),Parc_auto!A:A,0),3),"")</f>
        <v>SEAT</v>
      </c>
    </row>
    <row r="16" spans="2:5" x14ac:dyDescent="0.55000000000000004">
      <c r="B16" s="1" t="s">
        <v>181</v>
      </c>
      <c r="C16" s="1" t="s">
        <v>221</v>
      </c>
      <c r="E16" s="1" t="str">
        <f>IFERROR(INDEX(Parc_auto!A:D,MATCH(ROW(A14),Parc_auto!A:A,0),3),"")</f>
        <v/>
      </c>
    </row>
    <row r="17" spans="2:5" x14ac:dyDescent="0.55000000000000004">
      <c r="B17" s="1" t="s">
        <v>182</v>
      </c>
      <c r="C17" s="1" t="s">
        <v>222</v>
      </c>
      <c r="E17" s="1" t="str">
        <f>IFERROR(INDEX(Parc_auto!A:D,MATCH(ROW(A15),Parc_auto!A:A,0),3),"")</f>
        <v/>
      </c>
    </row>
    <row r="18" spans="2:5" x14ac:dyDescent="0.55000000000000004">
      <c r="B18" s="1" t="s">
        <v>183</v>
      </c>
      <c r="C18" s="1" t="s">
        <v>223</v>
      </c>
      <c r="E18" s="1" t="str">
        <f>IFERROR(INDEX(Parc_auto!A:D,MATCH(ROW(A16),Parc_auto!A:A,0),3),"")</f>
        <v/>
      </c>
    </row>
    <row r="19" spans="2:5" x14ac:dyDescent="0.55000000000000004">
      <c r="B19" s="1" t="s">
        <v>184</v>
      </c>
      <c r="C19" s="1" t="s">
        <v>224</v>
      </c>
      <c r="E19" s="1" t="str">
        <f>IFERROR(INDEX(Parc_auto!A:D,MATCH(ROW(A17),Parc_auto!A:A,0),3),"")</f>
        <v/>
      </c>
    </row>
    <row r="20" spans="2:5" x14ac:dyDescent="0.55000000000000004">
      <c r="B20" s="1" t="s">
        <v>185</v>
      </c>
      <c r="C20" s="1" t="s">
        <v>225</v>
      </c>
      <c r="E20" s="1" t="str">
        <f>IFERROR(INDEX(Parc_auto!A:D,MATCH(ROW(A18),Parc_auto!A:A,0),3),"")</f>
        <v/>
      </c>
    </row>
    <row r="21" spans="2:5" x14ac:dyDescent="0.55000000000000004">
      <c r="B21" s="1" t="s">
        <v>186</v>
      </c>
      <c r="C21" s="1" t="s">
        <v>226</v>
      </c>
      <c r="E21" s="1" t="str">
        <f>IFERROR(INDEX(Parc_auto!A:D,MATCH(ROW(A19),Parc_auto!A:A,0),3),"")</f>
        <v/>
      </c>
    </row>
    <row r="22" spans="2:5" x14ac:dyDescent="0.55000000000000004">
      <c r="B22" s="1" t="s">
        <v>187</v>
      </c>
      <c r="C22" s="1" t="s">
        <v>227</v>
      </c>
      <c r="E22" s="1" t="str">
        <f>IFERROR(INDEX(Parc_auto!A:D,MATCH(ROW(A20),Parc_auto!A:A,0),3),"")</f>
        <v/>
      </c>
    </row>
    <row r="23" spans="2:5" x14ac:dyDescent="0.55000000000000004">
      <c r="B23" s="1" t="s">
        <v>188</v>
      </c>
      <c r="C23" s="1" t="s">
        <v>228</v>
      </c>
      <c r="E23" s="1" t="str">
        <f>IFERROR(INDEX(Parc_auto!A:D,MATCH(ROW(A21),Parc_auto!A:A,0),3),"")</f>
        <v/>
      </c>
    </row>
    <row r="24" spans="2:5" x14ac:dyDescent="0.55000000000000004">
      <c r="B24" s="1" t="s">
        <v>189</v>
      </c>
      <c r="C24" s="1" t="s">
        <v>229</v>
      </c>
      <c r="E24" s="1" t="str">
        <f>IFERROR(INDEX(Parc_auto!A:D,MATCH(ROW(A22),Parc_auto!A:A,0),3),"")</f>
        <v/>
      </c>
    </row>
    <row r="25" spans="2:5" x14ac:dyDescent="0.55000000000000004">
      <c r="B25" s="1" t="s">
        <v>190</v>
      </c>
      <c r="C25" s="1" t="s">
        <v>230</v>
      </c>
      <c r="E25" s="1" t="str">
        <f>IFERROR(INDEX(Parc_auto!A:D,MATCH(ROW(A23),Parc_auto!A:A,0),3),"")</f>
        <v/>
      </c>
    </row>
    <row r="26" spans="2:5" x14ac:dyDescent="0.55000000000000004">
      <c r="B26" s="1" t="s">
        <v>191</v>
      </c>
      <c r="C26" s="1" t="s">
        <v>231</v>
      </c>
      <c r="E26" s="1" t="str">
        <f>IFERROR(INDEX(Parc_auto!A:D,MATCH(ROW(A24),Parc_auto!A:A,0),3),"")</f>
        <v/>
      </c>
    </row>
    <row r="27" spans="2:5" x14ac:dyDescent="0.55000000000000004">
      <c r="B27" s="1" t="s">
        <v>192</v>
      </c>
      <c r="C27" s="1" t="s">
        <v>232</v>
      </c>
      <c r="E27" s="1" t="str">
        <f>IFERROR(INDEX(Parc_auto!A:D,MATCH(ROW(A25),Parc_auto!A:A,0),3),"")</f>
        <v/>
      </c>
    </row>
    <row r="28" spans="2:5" x14ac:dyDescent="0.55000000000000004">
      <c r="B28" s="1" t="s">
        <v>193</v>
      </c>
      <c r="C28" s="1" t="s">
        <v>233</v>
      </c>
    </row>
    <row r="29" spans="2:5" x14ac:dyDescent="0.55000000000000004">
      <c r="B29" s="1" t="s">
        <v>194</v>
      </c>
      <c r="C29" s="1" t="s">
        <v>234</v>
      </c>
    </row>
    <row r="30" spans="2:5" x14ac:dyDescent="0.55000000000000004">
      <c r="B30" s="1" t="s">
        <v>195</v>
      </c>
      <c r="C30" s="1" t="s">
        <v>235</v>
      </c>
    </row>
    <row r="31" spans="2:5" x14ac:dyDescent="0.55000000000000004">
      <c r="B31" s="1" t="s">
        <v>196</v>
      </c>
      <c r="C31" s="1" t="s">
        <v>236</v>
      </c>
    </row>
    <row r="32" spans="2:5" x14ac:dyDescent="0.55000000000000004">
      <c r="B32" s="1" t="s">
        <v>197</v>
      </c>
      <c r="C32" s="1" t="s">
        <v>237</v>
      </c>
    </row>
    <row r="33" spans="2:3" x14ac:dyDescent="0.55000000000000004">
      <c r="B33" s="1" t="s">
        <v>198</v>
      </c>
      <c r="C33" s="1" t="s">
        <v>238</v>
      </c>
    </row>
    <row r="34" spans="2:3" x14ac:dyDescent="0.55000000000000004">
      <c r="B34" s="1" t="s">
        <v>199</v>
      </c>
      <c r="C34" s="1" t="s">
        <v>239</v>
      </c>
    </row>
    <row r="35" spans="2:3" x14ac:dyDescent="0.55000000000000004">
      <c r="B35" s="1" t="s">
        <v>200</v>
      </c>
      <c r="C35" s="1" t="s">
        <v>240</v>
      </c>
    </row>
    <row r="36" spans="2:3" x14ac:dyDescent="0.55000000000000004">
      <c r="B36" s="1" t="s">
        <v>201</v>
      </c>
      <c r="C36" s="1" t="s">
        <v>241</v>
      </c>
    </row>
    <row r="37" spans="2:3" x14ac:dyDescent="0.55000000000000004">
      <c r="B37" s="1" t="s">
        <v>202</v>
      </c>
      <c r="C37" s="1" t="s">
        <v>242</v>
      </c>
    </row>
    <row r="38" spans="2:3" x14ac:dyDescent="0.55000000000000004">
      <c r="B38" s="1" t="s">
        <v>203</v>
      </c>
      <c r="C38" s="1" t="s">
        <v>243</v>
      </c>
    </row>
    <row r="39" spans="2:3" x14ac:dyDescent="0.55000000000000004">
      <c r="B39" s="1" t="s">
        <v>204</v>
      </c>
      <c r="C39" s="1" t="s">
        <v>244</v>
      </c>
    </row>
    <row r="40" spans="2:3" x14ac:dyDescent="0.55000000000000004">
      <c r="B40" s="1" t="s">
        <v>205</v>
      </c>
      <c r="C40" s="1" t="s">
        <v>245</v>
      </c>
    </row>
    <row r="41" spans="2:3" x14ac:dyDescent="0.55000000000000004">
      <c r="B41" s="1" t="s">
        <v>206</v>
      </c>
      <c r="C41" s="1" t="s">
        <v>246</v>
      </c>
    </row>
    <row r="42" spans="2:3" x14ac:dyDescent="0.55000000000000004">
      <c r="B42" s="1" t="s">
        <v>207</v>
      </c>
      <c r="C42" s="1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Parc_auto</vt:lpstr>
      <vt:lpstr>Sources</vt:lpstr>
      <vt:lpstr>bdd</vt:lpstr>
      <vt:lpstr>critere1</vt:lpstr>
      <vt:lpstr>critere2</vt:lpstr>
      <vt:lpstr>Marques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2018-07-02T09:45:27Z</dcterms:created>
  <dcterms:modified xsi:type="dcterms:W3CDTF">2018-07-02T13:40:42Z</dcterms:modified>
</cp:coreProperties>
</file>