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G:\Formation\Excel\__EXCEL2016\sources\36-calculs-heures-et-dates-excel\sources\"/>
    </mc:Choice>
  </mc:AlternateContent>
  <bookViews>
    <workbookView xWindow="0" yWindow="0" windowWidth="20496" windowHeight="7752"/>
  </bookViews>
  <sheets>
    <sheet name="Extraire mois date" sheetId="2" r:id="rId1"/>
    <sheet name="Dates en nombres" sheetId="1" r:id="rId2"/>
    <sheet name="Ancienneté" sheetId="3" r:id="rId3"/>
    <sheet name="Planning" sheetId="4" r:id="rId4"/>
    <sheet name="échéances de paiements" sheetId="5" r:id="rId5"/>
    <sheet name="Nombres de jours dates" sheetId="6" r:id="rId6"/>
    <sheet name="Calcul heures travail" sheetId="7" r:id="rId7"/>
  </sheets>
  <externalReferences>
    <externalReference r:id="rId8"/>
    <externalReference r:id="rId9"/>
    <externalReference r:id="rId10"/>
  </externalReferences>
  <definedNames>
    <definedName name="_bdd1">#REF!</definedName>
    <definedName name="_bdd2">#REF!</definedName>
    <definedName name="_xlnm._FilterDatabase" hidden="1">#REF!</definedName>
    <definedName name="_tcd1">#REF!</definedName>
    <definedName name="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aaaaaa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B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BC_limitée">#REF!</definedName>
    <definedName name="anscount" hidden="1">1</definedName>
    <definedName name="aza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aza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b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bdd_audit">'[1]tri et filtre bdd (2)'!$A$1:$I$130</definedName>
    <definedName name="c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client1">#REF!</definedName>
    <definedName name="client2">#REF!</definedName>
    <definedName name="client3">#REF!</definedName>
    <definedName name="client4">#REF!</definedName>
    <definedName name="client5">#REF!</definedName>
    <definedName name="clientèle">#REF!</definedName>
    <definedName name="coût">#REF!</definedName>
    <definedName name="c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c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description">#REF!</definedName>
    <definedName name="DESIGNATION">#REF!</definedName>
    <definedName name="df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d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erere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étudiants">[1]recherchev!$A$11:$F$50</definedName>
    <definedName name="f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film">#REF!</definedName>
    <definedName name="fruiterie">#REF!</definedName>
    <definedName name="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GGG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g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gfhf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hy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ii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gjgj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hgjgjgj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jhjghgjgg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k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kj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imcount" hidden="1">1</definedName>
    <definedName name="liste">#REF!</definedName>
    <definedName name="lkk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k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lyon2005">#REF!</definedName>
    <definedName name="matrice_note">[1]recherchev!$A$3:$C$7</definedName>
    <definedName name="ml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mm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mois">'[2]Frais réel'!$A$9:$A$20</definedName>
    <definedName name="n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NOFILM">#REF!</definedName>
    <definedName name="note_entreprises">'[1]tri et filtre bdd (2)'!$K$2:$L$4</definedName>
    <definedName name="NUM_AUDIT">'[1]tri et filtre bdd (2)'!$A$2:$A$130</definedName>
    <definedName name="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ioi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oooo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o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ppp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PRIX">#REF!</definedName>
    <definedName name="Prod_1">#REF!</definedName>
    <definedName name="Prod_2">#REF!</definedName>
    <definedName name="Prod_3">#REF!</definedName>
    <definedName name="Prod_4">#REF!</definedName>
    <definedName name="Prod_5">#REF!</definedName>
    <definedName name="Prod_6">#REF!</definedName>
    <definedName name="produit">#REF!</definedName>
    <definedName name="produit_1">#REF!</definedName>
    <definedName name="produit_2">#REF!</definedName>
    <definedName name="produit_3">#REF!</definedName>
    <definedName name="produit_4">#REF!</definedName>
    <definedName name="produit_5">#REF!</definedName>
    <definedName name="produit_6">#REF!</definedName>
    <definedName name="produit_7">#REF!</definedName>
    <definedName name="produits">#REF!</definedName>
    <definedName name="qsq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ere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erererere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RRRR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encount" hidden="1">1</definedName>
    <definedName name="sfdfdsfd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q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ssssss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r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trtt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TTOT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tva">[3]Feuil7!$I$3</definedName>
    <definedName name="uio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b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bvvvb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cvcvcv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VV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rn.EXOSXL5.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wrn.Init._.3._.jours." hidden="1">{#N/A,#N/A,FALSE,"page garde";#N/A,#N/A,FALSE,"exo1";#N/A,#N/A,FALSE,"exo2";#N/A,#N/A,FALSE,"exo3";#N/A,#N/A,FALSE,"exo4";#N/A,#N/A,FALSE,"exo5";#N/A,#N/A,FALSE,"exo6";#N/A,#N/A,FALSE,"exo7";#N/A,#N/A,FALSE,"exo8";#N/A,#N/A,FALSE,"Graph 96";#N/A,#N/A,FALSE,"graph 97";#N/A,#N/A,FALSE,"Sous-Total";#N/A,#N/A,FALSE,"Plan";#N/A,#N/A,FALSE,"Plan+Graph";#N/A,#N/A,FALSE,"NIKE";#N/A,#N/A,FALSE,"modèle";#N/A,#N/A,FALSE,"REEBOOK";#N/A,#N/A,FALSE,"conso";#N/A,#N/A,FALSE,"cumul";#N/A,#N/A,FALSE,"Concours";#N/A,#N/A,FALSE,"Match"}</definedName>
    <definedName name="wrn.sans._.page._.de._.garde." hidden="1">{#N/A,#N/A,FALSE,"exo1";#N/A,#N/A,FALSE,"exo2";#N/A,#N/A,FALSE,"exo3";#N/A,#N/A,FALSE,"exo4";#N/A,#N/A,FALSE,"exo5";#N/A,#N/A,FALSE,"exo6";#N/A,#N/A,FALSE,"exo7";#N/A,#N/A,FALSE,"exo8";#N/A,#N/A,FALSE,"Graph 96";#N/A,#N/A,FALSE,"graph 97";#N/A,#N/A,FALSE,"Sous-Total";#N/A,#N/A,FALSE,"Plan";#N/A,#N/A,FALSE,"Plan fermé";#N/A,#N/A,FALSE,"NIKE";#N/A,#N/A,FALSE,"modèle";#N/A,#N/A,FALSE,"ADIDAS";#N/A,#N/A,FALSE,"conso";#N/A,#N/A,FALSE,"Concours";#N/A,#N/A,FALSE,"Match";#N/A,#N/A,FALSE,"TARIF";#N/A,#N/A,FALSE,"FACTURE5";#N/A,#N/A,FALSE,"Base de Données";#N/A,#N/A,FALSE,"Tableau Croisé";#N/A,#N/A,FALSE,"tabcrois2";#N/A,#N/A,FALSE,"tabcrois3";#N/A,#N/A,FALSE,"statbd";#N/A,#N/A,FALSE,"tbc%";#N/A,#N/A,FALSE,"conditions-photocop";#N/A,#N/A,FALSE,"index2";#N/A,#N/A,FALSE,"equiv2";#N/A,#N/A,FALSE,"equiv2"}</definedName>
    <definedName name="wxw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ccxc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vbxvb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xx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yyy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  <definedName name="zzzzz" hidden="1">{#N/A,#N/A,FALSE,"page garde";#N/A,#N/A,FALSE,"exo1";#N/A,#N/A,FALSE,"exo2";#N/A,#N/A,FALSE,"exo3";#N/A,#N/A,FALSE,"exo4";#N/A,#N/A,FALSE,"exo5";#N/A,#N/A,FALSE,"exo6";#N/A,#N/A,FALSE,"exo7";#N/A,#N/A,FALSE,"Graph 89";#N/A,#N/A,FALSE,"graph 90";#N/A,#N/A,FALSE,"exo8";#N/A,#N/A,FALSE,"Sous-Total";#N/A,#N/A,FALSE,"Plan";#N/A,#N/A,FALSE,"Plan+Graph";#N/A,#N/A,FALSE,"NIKE";#N/A,#N/A,FALSE,"modèle";#N/A,#N/A,FALSE,"REEBOOK";#N/A,#N/A,FALSE,"conso";#N/A,#N/A,FALSE,"cumul";#N/A,#N/A,FALSE,"Match";#N/A,#N/A,FALSE,"Concours";#N/A,#N/A,FALSE,"TARIF";#N/A,#N/A,FALSE,"FACTURE5";#N/A,#N/A,FALSE,"Base de Données";#N/A,#N/A,FALSE,"Filtre";#N/A,#N/A,FALSE,"Tableau Croisé";#N/A,#N/A,FALSE,"tabcrois2";#N/A,#N/A,FALSE,"tabcrois3";#N/A,#N/A,FALSE,"statbd";#N/A,#N/A,FALSE,"tbc%"}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7" l="1"/>
  <c r="B20" i="7" s="1"/>
  <c r="B21" i="7" s="1"/>
  <c r="B22" i="7" s="1"/>
  <c r="B23" i="7" s="1"/>
  <c r="B24" i="7" s="1"/>
  <c r="B6" i="7"/>
  <c r="B7" i="7" s="1"/>
  <c r="B8" i="7" s="1"/>
  <c r="B9" i="7" s="1"/>
  <c r="B10" i="7" s="1"/>
  <c r="B11" i="7" s="1"/>
  <c r="F29" i="2" l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<sst xmlns="http://schemas.openxmlformats.org/spreadsheetml/2006/main" count="196" uniqueCount="109">
  <si>
    <t>Synthèse des ventes / Objectifs Trimestre</t>
  </si>
  <si>
    <t>Mois</t>
  </si>
  <si>
    <t>Vendeur</t>
  </si>
  <si>
    <t>Réalisé</t>
  </si>
  <si>
    <t>Objectif</t>
  </si>
  <si>
    <t>Ecart</t>
  </si>
  <si>
    <t>Numéro</t>
  </si>
  <si>
    <t>Galls</t>
  </si>
  <si>
    <t>Janvier</t>
  </si>
  <si>
    <t>Céhef</t>
  </si>
  <si>
    <t>Février</t>
  </si>
  <si>
    <t>Mars</t>
  </si>
  <si>
    <t>Hamalibou</t>
  </si>
  <si>
    <t>Avril</t>
  </si>
  <si>
    <t>Houda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</si>
  <si>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</si>
  <si>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</si>
  <si>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</si>
  <si>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</si>
  <si>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</si>
  <si>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</si>
  <si>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</si>
  <si>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</si>
  <si>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</t>
  </si>
  <si>
    <t>Prénom</t>
  </si>
  <si>
    <t>Date d'embauche</t>
  </si>
  <si>
    <t>Marie</t>
  </si>
  <si>
    <t>Liste des salariés</t>
  </si>
  <si>
    <t>Code date</t>
  </si>
  <si>
    <t>Charline</t>
  </si>
  <si>
    <t>Hassan</t>
  </si>
  <si>
    <t>Rouana</t>
  </si>
  <si>
    <t>Arlette</t>
  </si>
  <si>
    <t>Barrack</t>
  </si>
  <si>
    <t>Tatouille</t>
  </si>
  <si>
    <t>Laura</t>
  </si>
  <si>
    <t>Bernard</t>
  </si>
  <si>
    <t>Sarah</t>
  </si>
  <si>
    <t>Maurice</t>
  </si>
  <si>
    <t>Philippe</t>
  </si>
  <si>
    <t>Audine</t>
  </si>
  <si>
    <t>Anne</t>
  </si>
  <si>
    <t>Ancienneté</t>
  </si>
  <si>
    <t>Salaire</t>
  </si>
  <si>
    <t>Prime</t>
  </si>
  <si>
    <t>TOTAL</t>
  </si>
  <si>
    <t>définitive</t>
  </si>
  <si>
    <t>Date d'embauche définitive</t>
  </si>
  <si>
    <t>N° de facture</t>
  </si>
  <si>
    <t>Date de facture</t>
  </si>
  <si>
    <t>Montant TTC</t>
  </si>
  <si>
    <t>Échéance</t>
  </si>
  <si>
    <t>Date d'échéance</t>
  </si>
  <si>
    <t>Formule à utiliser</t>
  </si>
  <si>
    <t>Vous devez obtenir</t>
  </si>
  <si>
    <t>Année</t>
  </si>
  <si>
    <t>Jour</t>
  </si>
  <si>
    <t>N° jour sem</t>
  </si>
  <si>
    <t>Avec Fct texte Ici</t>
  </si>
  <si>
    <t>Jour sem</t>
  </si>
  <si>
    <t>15 jours</t>
  </si>
  <si>
    <t>Addition</t>
  </si>
  <si>
    <t>fin de mois</t>
  </si>
  <si>
    <t>fin.mois()</t>
  </si>
  <si>
    <t>30 jours fin de mois</t>
  </si>
  <si>
    <t>40 jours ouvrés</t>
  </si>
  <si>
    <t>serie.jour.ouvre()</t>
  </si>
  <si>
    <t>40 jours ouvrables</t>
  </si>
  <si>
    <t>serie.jour.ouvre.intl()</t>
  </si>
  <si>
    <t>60 jours fin de mois</t>
  </si>
  <si>
    <t>30 jours fin de mois, le 10</t>
  </si>
  <si>
    <t>3 mois</t>
  </si>
  <si>
    <t>date()</t>
  </si>
  <si>
    <t>Jours fériés</t>
  </si>
  <si>
    <t>Échéances de paiements</t>
  </si>
  <si>
    <t>Date émission</t>
  </si>
  <si>
    <t>Facture</t>
  </si>
  <si>
    <t>Fac001</t>
  </si>
  <si>
    <t>Fac002</t>
  </si>
  <si>
    <t>Fac003</t>
  </si>
  <si>
    <t>Fac004</t>
  </si>
  <si>
    <t>Fac005</t>
  </si>
  <si>
    <t>Fac006</t>
  </si>
  <si>
    <t>Fac007</t>
  </si>
  <si>
    <t>Date Paiement</t>
  </si>
  <si>
    <t>Différence en jours</t>
  </si>
  <si>
    <t>Différence en jours ouvrés</t>
  </si>
  <si>
    <t>Différence en jours ouvrables</t>
  </si>
  <si>
    <t>Matin</t>
  </si>
  <si>
    <t>Après Midi</t>
  </si>
  <si>
    <t>JOUR</t>
  </si>
  <si>
    <t>DE</t>
  </si>
  <si>
    <t>A</t>
  </si>
  <si>
    <t>JOUR DECIMALES</t>
  </si>
  <si>
    <t>lundi</t>
  </si>
  <si>
    <t>mardi</t>
  </si>
  <si>
    <t>mercredi</t>
  </si>
  <si>
    <t>jeudi</t>
  </si>
  <si>
    <t xml:space="preserve">vendredi </t>
  </si>
  <si>
    <t>samedi</t>
  </si>
  <si>
    <t>dimanche</t>
  </si>
  <si>
    <t>Nuit</t>
  </si>
  <si>
    <t>Hamalibou Arlette</t>
  </si>
  <si>
    <t>Galls Charline</t>
  </si>
  <si>
    <t>Durée</t>
  </si>
  <si>
    <t>Caluls sur les heures de travail</t>
  </si>
  <si>
    <t>Hochon</t>
  </si>
  <si>
    <t>Total Sem.</t>
  </si>
  <si>
    <t>Heures Sup.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</si>
</sst>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€&quot;;[Red]\-#,##0.00\ &quot;€&quot;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dd\ dddd\-mmm\-yy"/>
    <numFmt numFmtId="166" formatCode="_-* #,##0\ _€_-;\-* #,##0\ _€_-;_-* &quot;-&quot;??\ _€_-;_-@_-"/>
    <numFmt numFmtId="167" formatCode="dddd"/>
    <numFmt numFmtId="168" formatCode="dd"/>
    <numFmt numFmtId="169" formatCode="[h]:m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000000"/>
      <name val="Comic Sans MS"/>
      <family val="4"/>
    </font>
    <font>
      <b/>
      <sz val="11"/>
      <color rgb="FF7030A0"/>
      <name val="Calibri Light"/>
      <family val="2"/>
      <scheme val="major"/>
    </font>
    <font>
      <b/>
      <sz val="18"/>
      <color rgb="FF7030A0"/>
      <name val="Calibri"/>
      <family val="2"/>
      <scheme val="minor"/>
    </font>
    <font>
      <b/>
      <sz val="14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sz val="8"/>
      <color rgb="FF7030A0"/>
      <name val="Arial Narrow"/>
      <family val="2"/>
    </font>
    <font>
      <b/>
      <sz val="14"/>
      <color rgb="FF7030A0"/>
      <name val="Arial"/>
      <family val="2"/>
    </font>
    <font>
      <b/>
      <sz val="11"/>
      <color rgb="FF7030A0"/>
      <name val="Arial Narrow"/>
      <family val="2"/>
    </font>
    <font>
      <b/>
      <sz val="12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double">
        <color rgb="FFC00000"/>
      </left>
      <right style="double">
        <color rgb="FFC00000"/>
      </right>
      <top style="thin">
        <color indexed="64"/>
      </top>
      <bottom/>
      <diagonal/>
    </border>
    <border>
      <left/>
      <right style="medium">
        <color rgb="FF7030A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rgb="FFC00000"/>
      </left>
      <right style="double">
        <color rgb="FFC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double">
        <color rgb="FFC00000"/>
      </left>
      <right style="double">
        <color rgb="FFC00000"/>
      </right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2" applyFont="1"/>
    <xf numFmtId="0" fontId="6" fillId="3" borderId="4" xfId="2" applyFont="1" applyFill="1" applyBorder="1"/>
    <xf numFmtId="0" fontId="6" fillId="3" borderId="5" xfId="2" applyFont="1" applyFill="1" applyBorder="1"/>
    <xf numFmtId="0" fontId="6" fillId="3" borderId="5" xfId="2" applyFont="1" applyFill="1" applyBorder="1" applyAlignment="1">
      <alignment horizontal="right"/>
    </xf>
    <xf numFmtId="0" fontId="6" fillId="3" borderId="6" xfId="2" applyFont="1" applyFill="1" applyBorder="1" applyAlignment="1">
      <alignment horizontal="right"/>
    </xf>
    <xf numFmtId="0" fontId="6" fillId="2" borderId="7" xfId="2" applyFont="1" applyFill="1" applyBorder="1" applyAlignment="1">
      <alignment horizontal="right" indent="2"/>
    </xf>
    <xf numFmtId="0" fontId="6" fillId="2" borderId="8" xfId="2" applyFont="1" applyFill="1" applyBorder="1"/>
    <xf numFmtId="14" fontId="6" fillId="3" borderId="9" xfId="2" applyNumberFormat="1" applyFont="1" applyFill="1" applyBorder="1" applyAlignment="1">
      <alignment horizontal="left"/>
    </xf>
    <xf numFmtId="0" fontId="4" fillId="0" borderId="0" xfId="2" applyFont="1" applyBorder="1"/>
    <xf numFmtId="8" fontId="4" fillId="0" borderId="0" xfId="2" applyNumberFormat="1" applyFont="1" applyBorder="1"/>
    <xf numFmtId="8" fontId="7" fillId="0" borderId="10" xfId="3" applyNumberFormat="1" applyFont="1" applyFill="1" applyBorder="1"/>
    <xf numFmtId="8" fontId="1" fillId="2" borderId="11" xfId="3" applyNumberFormat="1" applyFont="1" applyFill="1" applyBorder="1"/>
    <xf numFmtId="0" fontId="4" fillId="0" borderId="12" xfId="2" applyFont="1" applyBorder="1" applyAlignment="1">
      <alignment horizontal="right" indent="2"/>
    </xf>
    <xf numFmtId="0" fontId="4" fillId="0" borderId="13" xfId="2" applyFont="1" applyBorder="1"/>
    <xf numFmtId="8" fontId="7" fillId="0" borderId="14" xfId="3" applyNumberFormat="1" applyFont="1" applyFill="1" applyBorder="1"/>
    <xf numFmtId="0" fontId="4" fillId="0" borderId="15" xfId="2" applyFont="1" applyBorder="1" applyAlignment="1">
      <alignment horizontal="right" indent="2"/>
    </xf>
    <xf numFmtId="0" fontId="4" fillId="0" borderId="16" xfId="2" applyFont="1" applyBorder="1" applyAlignment="1">
      <alignment horizontal="right" indent="2"/>
    </xf>
    <xf numFmtId="0" fontId="4" fillId="0" borderId="17" xfId="2" applyFont="1" applyBorder="1"/>
    <xf numFmtId="14" fontId="6" fillId="3" borderId="18" xfId="2" applyNumberFormat="1" applyFont="1" applyFill="1" applyBorder="1" applyAlignment="1">
      <alignment horizontal="left"/>
    </xf>
    <xf numFmtId="0" fontId="4" fillId="0" borderId="19" xfId="2" applyFont="1" applyBorder="1"/>
    <xf numFmtId="8" fontId="4" fillId="0" borderId="19" xfId="2" applyNumberFormat="1" applyFont="1" applyBorder="1"/>
    <xf numFmtId="8" fontId="7" fillId="0" borderId="20" xfId="3" applyNumberFormat="1" applyFont="1" applyFill="1" applyBorder="1"/>
    <xf numFmtId="8" fontId="1" fillId="2" borderId="21" xfId="3" applyNumberFormat="1" applyFont="1" applyFill="1" applyBorder="1"/>
    <xf numFmtId="0" fontId="8" fillId="0" borderId="22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14" fontId="0" fillId="0" borderId="0" xfId="0" applyNumberFormat="1"/>
    <xf numFmtId="14" fontId="8" fillId="0" borderId="22" xfId="0" applyNumberFormat="1" applyFont="1" applyFill="1" applyBorder="1" applyAlignment="1">
      <alignment horizontal="right" vertical="center" indent="1"/>
    </xf>
    <xf numFmtId="14" fontId="8" fillId="0" borderId="29" xfId="0" applyNumberFormat="1" applyFont="1" applyFill="1" applyBorder="1" applyAlignment="1">
      <alignment horizontal="right" vertical="center" indent="1"/>
    </xf>
    <xf numFmtId="0" fontId="2" fillId="0" borderId="27" xfId="0" applyFont="1" applyBorder="1" applyAlignment="1">
      <alignment horizontal="right" indent="1"/>
    </xf>
    <xf numFmtId="0" fontId="2" fillId="0" borderId="30" xfId="0" applyFont="1" applyBorder="1" applyAlignment="1">
      <alignment horizontal="right" indent="1"/>
    </xf>
    <xf numFmtId="0" fontId="8" fillId="0" borderId="34" xfId="0" applyFont="1" applyFill="1" applyBorder="1" applyAlignment="1">
      <alignment horizontal="left" vertical="center"/>
    </xf>
    <xf numFmtId="14" fontId="8" fillId="0" borderId="34" xfId="0" applyNumberFormat="1" applyFont="1" applyFill="1" applyBorder="1" applyAlignment="1">
      <alignment horizontal="right" vertical="center" indent="1"/>
    </xf>
    <xf numFmtId="0" fontId="0" fillId="0" borderId="34" xfId="0" applyBorder="1"/>
    <xf numFmtId="8" fontId="0" fillId="0" borderId="34" xfId="0" applyNumberFormat="1" applyBorder="1"/>
    <xf numFmtId="0" fontId="0" fillId="0" borderId="35" xfId="0" applyBorder="1"/>
    <xf numFmtId="0" fontId="8" fillId="0" borderId="36" xfId="0" applyFont="1" applyFill="1" applyBorder="1" applyAlignment="1">
      <alignment horizontal="left" vertical="center"/>
    </xf>
    <xf numFmtId="14" fontId="8" fillId="0" borderId="36" xfId="0" applyNumberFormat="1" applyFont="1" applyFill="1" applyBorder="1" applyAlignment="1">
      <alignment horizontal="right" vertical="center" indent="1"/>
    </xf>
    <xf numFmtId="0" fontId="0" fillId="0" borderId="36" xfId="0" applyBorder="1"/>
    <xf numFmtId="8" fontId="0" fillId="0" borderId="36" xfId="0" applyNumberFormat="1" applyBorder="1"/>
    <xf numFmtId="0" fontId="0" fillId="0" borderId="37" xfId="0" applyBorder="1"/>
    <xf numFmtId="0" fontId="0" fillId="0" borderId="0" xfId="0" applyAlignment="1">
      <alignment horizontal="center" vertical="center" wrapText="1"/>
    </xf>
    <xf numFmtId="14" fontId="0" fillId="0" borderId="34" xfId="0" applyNumberFormat="1" applyBorder="1"/>
    <xf numFmtId="166" fontId="1" fillId="0" borderId="34" xfId="1" applyNumberFormat="1" applyFont="1" applyBorder="1"/>
    <xf numFmtId="0" fontId="0" fillId="0" borderId="34" xfId="0" applyNumberFormat="1" applyBorder="1" applyAlignment="1">
      <alignment horizontal="right" indent="1"/>
    </xf>
    <xf numFmtId="0" fontId="0" fillId="0" borderId="34" xfId="0" applyBorder="1" applyAlignment="1">
      <alignment horizontal="right" indent="1"/>
    </xf>
    <xf numFmtId="167" fontId="0" fillId="0" borderId="34" xfId="0" applyNumberFormat="1" applyBorder="1" applyAlignment="1">
      <alignment horizontal="left" indent="1"/>
    </xf>
    <xf numFmtId="14" fontId="0" fillId="0" borderId="39" xfId="0" applyNumberFormat="1" applyBorder="1"/>
    <xf numFmtId="166" fontId="1" fillId="0" borderId="34" xfId="1" applyNumberFormat="1" applyFont="1" applyFill="1" applyBorder="1"/>
    <xf numFmtId="0" fontId="0" fillId="0" borderId="34" xfId="0" applyFill="1" applyBorder="1"/>
    <xf numFmtId="0" fontId="11" fillId="0" borderId="0" xfId="2" applyFont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40" xfId="0" applyFont="1" applyFill="1" applyBorder="1"/>
    <xf numFmtId="14" fontId="0" fillId="0" borderId="41" xfId="0" applyNumberFormat="1" applyBorder="1"/>
    <xf numFmtId="14" fontId="0" fillId="0" borderId="42" xfId="0" applyNumberFormat="1" applyBorder="1"/>
    <xf numFmtId="0" fontId="0" fillId="0" borderId="0" xfId="0" applyAlignment="1">
      <alignment wrapText="1"/>
    </xf>
    <xf numFmtId="14" fontId="0" fillId="0" borderId="34" xfId="0" applyNumberFormat="1" applyBorder="1" applyAlignment="1">
      <alignment horizontal="left" indent="4"/>
    </xf>
    <xf numFmtId="0" fontId="0" fillId="0" borderId="34" xfId="0" applyBorder="1" applyAlignment="1">
      <alignment horizontal="left" indent="4"/>
    </xf>
    <xf numFmtId="0" fontId="6" fillId="4" borderId="23" xfId="0" applyFont="1" applyFill="1" applyBorder="1" applyAlignment="1">
      <alignment vertical="center" wrapText="1"/>
    </xf>
    <xf numFmtId="0" fontId="6" fillId="4" borderId="24" xfId="0" applyFont="1" applyFill="1" applyBorder="1" applyAlignment="1">
      <alignment horizontal="left" vertical="center" wrapText="1" indent="4"/>
    </xf>
    <xf numFmtId="0" fontId="6" fillId="4" borderId="25" xfId="0" applyFont="1" applyFill="1" applyBorder="1" applyAlignment="1">
      <alignment horizontal="left" vertical="center" wrapText="1" indent="4"/>
    </xf>
    <xf numFmtId="0" fontId="6" fillId="4" borderId="26" xfId="0" applyFont="1" applyFill="1" applyBorder="1" applyAlignment="1">
      <alignment vertical="center"/>
    </xf>
    <xf numFmtId="0" fontId="0" fillId="0" borderId="35" xfId="0" applyBorder="1" applyAlignment="1">
      <alignment horizontal="left" indent="4"/>
    </xf>
    <xf numFmtId="0" fontId="6" fillId="4" borderId="28" xfId="0" applyFont="1" applyFill="1" applyBorder="1" applyAlignment="1">
      <alignment vertical="center"/>
    </xf>
    <xf numFmtId="14" fontId="0" fillId="0" borderId="36" xfId="0" applyNumberFormat="1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7" xfId="0" applyBorder="1" applyAlignment="1">
      <alignment horizontal="left" indent="4"/>
    </xf>
    <xf numFmtId="0" fontId="12" fillId="0" borderId="38" xfId="0" applyNumberFormat="1" applyFont="1" applyBorder="1" applyAlignment="1" applyProtection="1">
      <alignment vertical="center"/>
      <protection hidden="1"/>
    </xf>
    <xf numFmtId="49" fontId="13" fillId="0" borderId="40" xfId="0" applyNumberFormat="1" applyFont="1" applyFill="1" applyBorder="1" applyAlignment="1" applyProtection="1">
      <alignment horizontal="center" vertical="center"/>
      <protection hidden="1"/>
    </xf>
    <xf numFmtId="49" fontId="13" fillId="0" borderId="48" xfId="0" applyNumberFormat="1" applyFont="1" applyFill="1" applyBorder="1" applyAlignment="1" applyProtection="1">
      <alignment horizontal="center" vertical="center"/>
      <protection hidden="1"/>
    </xf>
    <xf numFmtId="49" fontId="13" fillId="0" borderId="49" xfId="0" applyNumberFormat="1" applyFont="1" applyFill="1" applyBorder="1" applyAlignment="1" applyProtection="1">
      <alignment horizontal="center" vertical="center"/>
      <protection hidden="1"/>
    </xf>
    <xf numFmtId="49" fontId="13" fillId="0" borderId="50" xfId="0" applyNumberFormat="1" applyFont="1" applyFill="1" applyBorder="1" applyAlignment="1" applyProtection="1">
      <alignment horizontal="center" vertical="center"/>
      <protection hidden="1"/>
    </xf>
    <xf numFmtId="49" fontId="13" fillId="0" borderId="51" xfId="0" applyNumberFormat="1" applyFont="1" applyFill="1" applyBorder="1" applyAlignment="1" applyProtection="1">
      <alignment horizontal="center" vertical="center"/>
      <protection hidden="1"/>
    </xf>
    <xf numFmtId="49" fontId="14" fillId="0" borderId="52" xfId="0" applyNumberFormat="1" applyFont="1" applyBorder="1" applyAlignment="1" applyProtection="1">
      <alignment horizontal="right" vertical="center"/>
      <protection hidden="1"/>
    </xf>
    <xf numFmtId="168" fontId="14" fillId="0" borderId="53" xfId="0" applyNumberFormat="1" applyFont="1" applyBorder="1" applyAlignment="1" applyProtection="1">
      <alignment horizontal="center" vertical="center"/>
      <protection hidden="1"/>
    </xf>
    <xf numFmtId="169" fontId="14" fillId="0" borderId="54" xfId="0" applyNumberFormat="1" applyFont="1" applyBorder="1" applyAlignment="1" applyProtection="1">
      <alignment horizontal="center" vertical="center"/>
      <protection hidden="1"/>
    </xf>
    <xf numFmtId="169" fontId="14" fillId="0" borderId="55" xfId="0" applyNumberFormat="1" applyFont="1" applyBorder="1" applyAlignment="1" applyProtection="1">
      <alignment horizontal="center" vertical="center"/>
      <protection hidden="1"/>
    </xf>
    <xf numFmtId="169" fontId="14" fillId="0" borderId="58" xfId="0" applyNumberFormat="1" applyFont="1" applyBorder="1" applyAlignment="1" applyProtection="1">
      <alignment horizontal="center" vertical="center"/>
      <protection hidden="1"/>
    </xf>
    <xf numFmtId="169" fontId="14" fillId="0" borderId="59" xfId="0" applyNumberFormat="1" applyFont="1" applyBorder="1" applyAlignment="1" applyProtection="1">
      <alignment horizontal="center" vertical="center"/>
      <protection hidden="1"/>
    </xf>
    <xf numFmtId="169" fontId="14" fillId="0" borderId="60" xfId="0" applyNumberFormat="1" applyFont="1" applyBorder="1" applyAlignment="1" applyProtection="1">
      <alignment horizontal="center" vertical="center"/>
      <protection hidden="1"/>
    </xf>
    <xf numFmtId="169" fontId="14" fillId="0" borderId="62" xfId="0" applyNumberFormat="1" applyFont="1" applyBorder="1" applyAlignment="1" applyProtection="1">
      <alignment horizontal="center" vertical="center"/>
      <protection hidden="1"/>
    </xf>
    <xf numFmtId="2" fontId="14" fillId="0" borderId="62" xfId="0" applyNumberFormat="1" applyFont="1" applyBorder="1" applyAlignment="1" applyProtection="1">
      <alignment horizontal="center" vertical="center"/>
      <protection hidden="1"/>
    </xf>
    <xf numFmtId="49" fontId="14" fillId="0" borderId="28" xfId="0" applyNumberFormat="1" applyFont="1" applyBorder="1" applyAlignment="1" applyProtection="1">
      <alignment horizontal="right" vertical="center"/>
      <protection hidden="1"/>
    </xf>
    <xf numFmtId="168" fontId="14" fillId="0" borderId="38" xfId="0" applyNumberFormat="1" applyFont="1" applyBorder="1" applyAlignment="1" applyProtection="1">
      <alignment horizontal="center" vertical="center"/>
      <protection hidden="1"/>
    </xf>
    <xf numFmtId="169" fontId="14" fillId="0" borderId="63" xfId="0" applyNumberFormat="1" applyFont="1" applyBorder="1" applyAlignment="1" applyProtection="1">
      <alignment horizontal="center" vertical="center"/>
      <protection hidden="1"/>
    </xf>
    <xf numFmtId="169" fontId="14" fillId="0" borderId="64" xfId="0" applyNumberFormat="1" applyFont="1" applyBorder="1" applyAlignment="1" applyProtection="1">
      <alignment horizontal="center" vertical="center"/>
      <protection hidden="1"/>
    </xf>
    <xf numFmtId="169" fontId="14" fillId="0" borderId="65" xfId="0" applyNumberFormat="1" applyFont="1" applyBorder="1" applyAlignment="1" applyProtection="1">
      <alignment horizontal="center" vertical="center"/>
      <protection hidden="1"/>
    </xf>
    <xf numFmtId="2" fontId="14" fillId="0" borderId="65" xfId="0" applyNumberFormat="1" applyFont="1" applyBorder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horizontal="center" vertical="center"/>
      <protection hidden="1"/>
    </xf>
    <xf numFmtId="169" fontId="14" fillId="0" borderId="0" xfId="0" applyNumberFormat="1" applyFont="1" applyBorder="1" applyAlignment="1" applyProtection="1">
      <alignment horizontal="center" vertical="center"/>
      <protection hidden="1"/>
    </xf>
    <xf numFmtId="169" fontId="15" fillId="5" borderId="66" xfId="0" applyNumberFormat="1" applyFont="1" applyFill="1" applyBorder="1" applyAlignment="1" applyProtection="1">
      <alignment horizontal="center" vertical="center"/>
      <protection hidden="1"/>
    </xf>
    <xf numFmtId="2" fontId="15" fillId="5" borderId="66" xfId="0" applyNumberFormat="1" applyFont="1" applyFill="1" applyBorder="1" applyAlignment="1" applyProtection="1">
      <alignment horizontal="center" vertical="center"/>
      <protection hidden="1"/>
    </xf>
    <xf numFmtId="49" fontId="13" fillId="0" borderId="67" xfId="0" applyNumberFormat="1" applyFont="1" applyFill="1" applyBorder="1" applyAlignment="1" applyProtection="1">
      <alignment vertical="center"/>
      <protection hidden="1"/>
    </xf>
    <xf numFmtId="49" fontId="13" fillId="0" borderId="24" xfId="0" applyNumberFormat="1" applyFont="1" applyFill="1" applyBorder="1" applyAlignment="1" applyProtection="1">
      <alignment vertical="center"/>
      <protection hidden="1"/>
    </xf>
    <xf numFmtId="169" fontId="16" fillId="3" borderId="56" xfId="0" applyNumberFormat="1" applyFont="1" applyFill="1" applyBorder="1" applyAlignment="1" applyProtection="1">
      <alignment horizontal="center" vertical="center"/>
      <protection hidden="1"/>
    </xf>
    <xf numFmtId="169" fontId="16" fillId="3" borderId="60" xfId="0" applyNumberFormat="1" applyFont="1" applyFill="1" applyBorder="1" applyAlignment="1" applyProtection="1">
      <alignment horizontal="center" vertical="center"/>
      <protection hidden="1"/>
    </xf>
    <xf numFmtId="169" fontId="16" fillId="3" borderId="17" xfId="0" applyNumberFormat="1" applyFont="1" applyFill="1" applyBorder="1" applyAlignment="1" applyProtection="1">
      <alignment horizontal="center" vertical="center"/>
      <protection hidden="1"/>
    </xf>
    <xf numFmtId="169" fontId="16" fillId="3" borderId="57" xfId="0" applyNumberFormat="1" applyFont="1" applyFill="1" applyBorder="1" applyAlignment="1" applyProtection="1">
      <alignment horizontal="center" vertical="center"/>
      <protection hidden="1"/>
    </xf>
    <xf numFmtId="2" fontId="16" fillId="3" borderId="57" xfId="0" applyNumberFormat="1" applyFont="1" applyFill="1" applyBorder="1" applyAlignment="1" applyProtection="1">
      <alignment horizontal="center" vertical="center"/>
      <protection hidden="1"/>
    </xf>
    <xf numFmtId="169" fontId="16" fillId="3" borderId="61" xfId="0" applyNumberFormat="1" applyFont="1" applyFill="1" applyBorder="1" applyAlignment="1" applyProtection="1">
      <alignment horizontal="center" vertical="center"/>
      <protection hidden="1"/>
    </xf>
    <xf numFmtId="2" fontId="16" fillId="3" borderId="61" xfId="0" applyNumberFormat="1" applyFont="1" applyFill="1" applyBorder="1" applyAlignment="1" applyProtection="1">
      <alignment horizontal="center" vertical="center"/>
      <protection hidden="1"/>
    </xf>
    <xf numFmtId="169" fontId="16" fillId="3" borderId="62" xfId="0" applyNumberFormat="1" applyFont="1" applyFill="1" applyBorder="1" applyAlignment="1" applyProtection="1">
      <alignment horizontal="center" vertical="center"/>
      <protection hidden="1"/>
    </xf>
    <xf numFmtId="2" fontId="16" fillId="3" borderId="62" xfId="0" applyNumberFormat="1" applyFont="1" applyFill="1" applyBorder="1" applyAlignment="1" applyProtection="1">
      <alignment horizontal="center" vertical="center"/>
      <protection hidden="1"/>
    </xf>
    <xf numFmtId="169" fontId="16" fillId="3" borderId="65" xfId="0" applyNumberFormat="1" applyFont="1" applyFill="1" applyBorder="1" applyAlignment="1" applyProtection="1">
      <alignment horizontal="center" vertical="center"/>
      <protection hidden="1"/>
    </xf>
    <xf numFmtId="2" fontId="16" fillId="3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9" fillId="3" borderId="23" xfId="0" applyFont="1" applyFill="1" applyBorder="1" applyAlignment="1">
      <alignment horizontal="right" vertical="center"/>
    </xf>
    <xf numFmtId="0" fontId="19" fillId="3" borderId="24" xfId="0" applyFont="1" applyFill="1" applyBorder="1" applyAlignment="1">
      <alignment horizontal="right" vertical="center"/>
    </xf>
    <xf numFmtId="0" fontId="19" fillId="3" borderId="25" xfId="0" applyFont="1" applyFill="1" applyBorder="1" applyAlignment="1">
      <alignment horizontal="right" vertical="center"/>
    </xf>
    <xf numFmtId="0" fontId="19" fillId="3" borderId="26" xfId="0" applyFont="1" applyFill="1" applyBorder="1" applyAlignment="1">
      <alignment horizontal="right"/>
    </xf>
    <xf numFmtId="165" fontId="0" fillId="6" borderId="26" xfId="0" applyNumberFormat="1" applyFill="1" applyBorder="1" applyAlignment="1">
      <alignment horizontal="left"/>
    </xf>
    <xf numFmtId="0" fontId="19" fillId="3" borderId="28" xfId="0" applyFont="1" applyFill="1" applyBorder="1" applyAlignment="1">
      <alignment horizontal="right"/>
    </xf>
    <xf numFmtId="20" fontId="0" fillId="0" borderId="22" xfId="0" applyNumberFormat="1" applyBorder="1"/>
    <xf numFmtId="20" fontId="0" fillId="0" borderId="27" xfId="0" applyNumberFormat="1" applyBorder="1"/>
    <xf numFmtId="0" fontId="6" fillId="4" borderId="40" xfId="0" applyFont="1" applyFill="1" applyBorder="1" applyAlignment="1">
      <alignment vertical="center"/>
    </xf>
    <xf numFmtId="0" fontId="4" fillId="0" borderId="0" xfId="2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11" fillId="0" borderId="0" xfId="2" applyFont="1" applyBorder="1" applyAlignment="1">
      <alignment vertical="top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49" fontId="18" fillId="3" borderId="23" xfId="0" applyNumberFormat="1" applyFont="1" applyFill="1" applyBorder="1" applyAlignment="1" applyProtection="1">
      <alignment horizontal="center" vertical="center"/>
      <protection hidden="1"/>
    </xf>
    <xf numFmtId="49" fontId="18" fillId="3" borderId="43" xfId="0" applyNumberFormat="1" applyFont="1" applyFill="1" applyBorder="1" applyAlignment="1" applyProtection="1">
      <alignment horizontal="center" vertical="center"/>
      <protection hidden="1"/>
    </xf>
    <xf numFmtId="49" fontId="18" fillId="3" borderId="46" xfId="0" applyNumberFormat="1" applyFont="1" applyFill="1" applyBorder="1" applyAlignment="1" applyProtection="1">
      <alignment horizontal="center" vertical="center"/>
      <protection hidden="1"/>
    </xf>
    <xf numFmtId="49" fontId="18" fillId="3" borderId="47" xfId="0" applyNumberFormat="1" applyFont="1" applyFill="1" applyBorder="1" applyAlignment="1" applyProtection="1">
      <alignment horizontal="center" vertical="center"/>
      <protection hidden="1"/>
    </xf>
    <xf numFmtId="0" fontId="17" fillId="3" borderId="31" xfId="2" applyFont="1" applyFill="1" applyBorder="1" applyAlignment="1">
      <alignment horizontal="center" vertical="center"/>
    </xf>
    <xf numFmtId="0" fontId="17" fillId="3" borderId="32" xfId="2" applyFont="1" applyFill="1" applyBorder="1" applyAlignment="1">
      <alignment horizontal="center" vertical="center"/>
    </xf>
    <xf numFmtId="0" fontId="17" fillId="3" borderId="33" xfId="2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 applyProtection="1">
      <alignment horizontal="center" vertical="center"/>
      <protection hidden="1"/>
    </xf>
    <xf numFmtId="49" fontId="13" fillId="0" borderId="45" xfId="0" applyNumberFormat="1" applyFont="1" applyFill="1" applyBorder="1" applyAlignment="1" applyProtection="1">
      <alignment horizontal="center" vertical="center"/>
      <protection hidden="1"/>
    </xf>
    <xf numFmtId="20" fontId="19" fillId="3" borderId="0" xfId="0" applyNumberFormat="1" applyFont="1" applyFill="1" applyBorder="1"/>
    <xf numFmtId="20" fontId="19" fillId="3" borderId="13" xfId="0" applyNumberFormat="1" applyFont="1" applyFill="1" applyBorder="1"/>
    <xf numFmtId="20" fontId="19" fillId="3" borderId="38" xfId="0" applyNumberFormat="1" applyFont="1" applyFill="1" applyBorder="1"/>
    <xf numFmtId="20" fontId="19" fillId="3" borderId="17" xfId="0" applyNumberFormat="1" applyFont="1" applyFill="1" applyBorder="1"/>
  </cellXfs>
  <cellStyles count="4">
    <cellStyle name="Milliers" xfId="1" builtinId="3"/>
    <cellStyle name="Monétaire 2" xfId="3"/>
    <cellStyle name="Normal" xfId="0" builtinId="0"/>
    <cellStyle name="Normal 2" xfId="2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s%20ext/Chris'Tal/Bureautique%20GP/Excel/cahier%20formateur%20excel%20con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Franquart%20formation%20conseil/formations/VTM/excel/Excel%20Niveau%202-%20exo%20vid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ion/Excel/__EXCEL2016/Trav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e"/>
      <sheetName val="calcul et style"/>
      <sheetName val="ref abs"/>
      <sheetName val="statistiques 1"/>
      <sheetName val="fonctions avancées"/>
      <sheetName val="planning"/>
      <sheetName val="conditions 1"/>
      <sheetName val="conditions 2"/>
      <sheetName val="conditions imbriquées"/>
      <sheetName val="conditions imbriquées 1"/>
      <sheetName val="mise en forme cond."/>
      <sheetName val="si et ou"/>
      <sheetName val="tri et filtre bdd"/>
      <sheetName val="tri et filtre"/>
      <sheetName val="filtre élaboré"/>
      <sheetName val="recherchev"/>
      <sheetName val="recherchevsuite"/>
      <sheetName val="validation, si et recherche"/>
      <sheetName val="LYON 2004"/>
      <sheetName val="PARIS 2004"/>
      <sheetName val="PARIS 2005"/>
      <sheetName val="LYON 2005"/>
      <sheetName val="consolidation"/>
      <sheetName val="Base de Données"/>
      <sheetName val="TCD1"/>
      <sheetName val="Conditions 3"/>
      <sheetName val="conditions imbriquées 3"/>
      <sheetName val="Conditions imbriquées 4"/>
      <sheetName val="Somme.si"/>
      <sheetName val="recherchev2"/>
      <sheetName val="Feuil2"/>
      <sheetName val="tri et filtre bdd (2)"/>
      <sheetName val="consolidatio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>
            <v>0</v>
          </cell>
          <cell r="B3" t="str">
            <v>R</v>
          </cell>
          <cell r="C3" t="str">
            <v>Insuffisant</v>
          </cell>
        </row>
        <row r="4">
          <cell r="A4">
            <v>10</v>
          </cell>
          <cell r="B4" t="str">
            <v>P</v>
          </cell>
          <cell r="C4" t="str">
            <v>Passable</v>
          </cell>
        </row>
        <row r="5">
          <cell r="A5">
            <v>12</v>
          </cell>
          <cell r="B5" t="str">
            <v>AB</v>
          </cell>
          <cell r="C5" t="str">
            <v>Assez-bien</v>
          </cell>
        </row>
        <row r="6">
          <cell r="A6">
            <v>14</v>
          </cell>
          <cell r="B6" t="str">
            <v>B</v>
          </cell>
          <cell r="C6" t="str">
            <v>Bien</v>
          </cell>
        </row>
        <row r="7">
          <cell r="A7">
            <v>16</v>
          </cell>
          <cell r="B7" t="str">
            <v>TB</v>
          </cell>
          <cell r="C7" t="str">
            <v>Très bien</v>
          </cell>
        </row>
        <row r="11">
          <cell r="A11">
            <v>1</v>
          </cell>
          <cell r="B11">
            <v>16</v>
          </cell>
          <cell r="C11" t="str">
            <v>UDRESSY</v>
          </cell>
          <cell r="D11" t="str">
            <v xml:space="preserve">Floriane </v>
          </cell>
          <cell r="E11" t="str">
            <v>TB</v>
          </cell>
          <cell r="F11" t="str">
            <v>Très bien</v>
          </cell>
        </row>
        <row r="12">
          <cell r="A12">
            <v>2</v>
          </cell>
          <cell r="B12">
            <v>5</v>
          </cell>
          <cell r="C12" t="str">
            <v>REIS</v>
          </cell>
          <cell r="D12" t="str">
            <v xml:space="preserve">Christine </v>
          </cell>
          <cell r="E12" t="str">
            <v>R</v>
          </cell>
          <cell r="F12" t="str">
            <v>Insuffisant</v>
          </cell>
        </row>
        <row r="13">
          <cell r="A13">
            <v>3</v>
          </cell>
          <cell r="B13">
            <v>0</v>
          </cell>
          <cell r="C13" t="str">
            <v>MARET</v>
          </cell>
          <cell r="D13" t="str">
            <v xml:space="preserve">Jérémie </v>
          </cell>
          <cell r="E13" t="str">
            <v>R</v>
          </cell>
          <cell r="F13" t="str">
            <v>Insuffisant</v>
          </cell>
        </row>
        <row r="14">
          <cell r="A14">
            <v>4</v>
          </cell>
          <cell r="B14">
            <v>2</v>
          </cell>
          <cell r="C14" t="str">
            <v>JORIS</v>
          </cell>
          <cell r="D14" t="str">
            <v xml:space="preserve">Adélaïde </v>
          </cell>
          <cell r="E14" t="str">
            <v>R</v>
          </cell>
          <cell r="F14" t="str">
            <v>Insuffisant</v>
          </cell>
        </row>
        <row r="15">
          <cell r="A15">
            <v>5</v>
          </cell>
          <cell r="B15">
            <v>14</v>
          </cell>
          <cell r="C15" t="str">
            <v>PERRIN</v>
          </cell>
          <cell r="D15" t="str">
            <v xml:space="preserve">Angélique </v>
          </cell>
          <cell r="E15" t="str">
            <v>B</v>
          </cell>
          <cell r="F15" t="str">
            <v>Bien</v>
          </cell>
        </row>
        <row r="16">
          <cell r="A16">
            <v>6</v>
          </cell>
          <cell r="B16">
            <v>15</v>
          </cell>
          <cell r="C16" t="str">
            <v>NSIALA</v>
          </cell>
          <cell r="D16" t="str">
            <v xml:space="preserve">Rodrigue </v>
          </cell>
          <cell r="E16" t="str">
            <v>B</v>
          </cell>
          <cell r="F16" t="str">
            <v>Bien</v>
          </cell>
        </row>
        <row r="17">
          <cell r="A17">
            <v>7</v>
          </cell>
          <cell r="B17">
            <v>1</v>
          </cell>
          <cell r="C17" t="str">
            <v>GRAND-PIERRE</v>
          </cell>
          <cell r="D17" t="str">
            <v xml:space="preserve">Sandrine </v>
          </cell>
          <cell r="E17" t="str">
            <v>R</v>
          </cell>
          <cell r="F17" t="str">
            <v>Insuffisant</v>
          </cell>
        </row>
        <row r="18">
          <cell r="A18">
            <v>8</v>
          </cell>
          <cell r="B18">
            <v>13</v>
          </cell>
          <cell r="C18" t="str">
            <v>PURRO</v>
          </cell>
          <cell r="D18" t="str">
            <v>Tatiana</v>
          </cell>
          <cell r="E18" t="str">
            <v>AB</v>
          </cell>
          <cell r="F18" t="str">
            <v>Assez-bien</v>
          </cell>
        </row>
        <row r="19">
          <cell r="A19">
            <v>9</v>
          </cell>
          <cell r="B19">
            <v>7</v>
          </cell>
          <cell r="C19" t="str">
            <v>MARTENET</v>
          </cell>
          <cell r="D19" t="str">
            <v xml:space="preserve">Roxane </v>
          </cell>
          <cell r="E19" t="str">
            <v>R</v>
          </cell>
          <cell r="F19" t="str">
            <v>Insuffisant</v>
          </cell>
        </row>
        <row r="20">
          <cell r="A20">
            <v>10</v>
          </cell>
          <cell r="B20">
            <v>1</v>
          </cell>
          <cell r="C20" t="str">
            <v>GEX-COLLET</v>
          </cell>
          <cell r="D20" t="str">
            <v>Vérène</v>
          </cell>
          <cell r="E20" t="str">
            <v>R</v>
          </cell>
          <cell r="F20" t="str">
            <v>Insuffisant</v>
          </cell>
        </row>
        <row r="21">
          <cell r="A21">
            <v>11</v>
          </cell>
          <cell r="B21">
            <v>2</v>
          </cell>
          <cell r="C21" t="str">
            <v>CUTRUZZOLA</v>
          </cell>
          <cell r="D21" t="str">
            <v>Gianfranco</v>
          </cell>
          <cell r="E21" t="str">
            <v>R</v>
          </cell>
          <cell r="F21" t="str">
            <v>Insuffisant</v>
          </cell>
        </row>
        <row r="22">
          <cell r="A22">
            <v>12</v>
          </cell>
          <cell r="B22">
            <v>11</v>
          </cell>
          <cell r="C22" t="str">
            <v>MORAIS</v>
          </cell>
          <cell r="D22" t="str">
            <v xml:space="preserve">Rebecca </v>
          </cell>
          <cell r="E22" t="str">
            <v>P</v>
          </cell>
          <cell r="F22" t="str">
            <v>Passable</v>
          </cell>
        </row>
        <row r="23">
          <cell r="A23">
            <v>13</v>
          </cell>
          <cell r="B23">
            <v>2</v>
          </cell>
          <cell r="C23" t="str">
            <v>GERZNER</v>
          </cell>
          <cell r="D23" t="str">
            <v xml:space="preserve">Vanessa </v>
          </cell>
          <cell r="E23" t="str">
            <v>R</v>
          </cell>
          <cell r="F23" t="str">
            <v>Insuffisant</v>
          </cell>
        </row>
        <row r="24">
          <cell r="A24">
            <v>14</v>
          </cell>
          <cell r="B24">
            <v>18</v>
          </cell>
          <cell r="C24" t="str">
            <v>TAZUILA</v>
          </cell>
          <cell r="D24" t="str">
            <v xml:space="preserve">Alinda </v>
          </cell>
          <cell r="E24" t="str">
            <v>TB</v>
          </cell>
          <cell r="F24" t="str">
            <v>Très bien</v>
          </cell>
        </row>
        <row r="25">
          <cell r="A25">
            <v>15</v>
          </cell>
          <cell r="B25">
            <v>10</v>
          </cell>
          <cell r="C25" t="str">
            <v>PERRIN</v>
          </cell>
          <cell r="D25" t="str">
            <v xml:space="preserve">Roxane </v>
          </cell>
          <cell r="E25" t="str">
            <v>P</v>
          </cell>
          <cell r="F25" t="str">
            <v>Passable</v>
          </cell>
        </row>
        <row r="26">
          <cell r="A26">
            <v>16</v>
          </cell>
          <cell r="B26">
            <v>19</v>
          </cell>
          <cell r="C26" t="str">
            <v>JACCARD</v>
          </cell>
          <cell r="D26" t="str">
            <v xml:space="preserve">Aurélien </v>
          </cell>
          <cell r="E26" t="str">
            <v>TB</v>
          </cell>
          <cell r="F26" t="str">
            <v>Très bien</v>
          </cell>
        </row>
        <row r="27">
          <cell r="A27">
            <v>17</v>
          </cell>
          <cell r="B27">
            <v>6</v>
          </cell>
          <cell r="C27" t="str">
            <v>FREI</v>
          </cell>
          <cell r="D27" t="str">
            <v>Mélissa</v>
          </cell>
          <cell r="E27" t="str">
            <v>R</v>
          </cell>
          <cell r="F27" t="str">
            <v>Insuffisant</v>
          </cell>
        </row>
        <row r="28">
          <cell r="A28">
            <v>18</v>
          </cell>
          <cell r="B28">
            <v>10</v>
          </cell>
          <cell r="C28" t="str">
            <v>CROSET</v>
          </cell>
          <cell r="D28" t="str">
            <v>Aurore</v>
          </cell>
          <cell r="E28" t="str">
            <v>P</v>
          </cell>
          <cell r="F28" t="str">
            <v>Passable</v>
          </cell>
        </row>
        <row r="29">
          <cell r="A29">
            <v>19</v>
          </cell>
          <cell r="B29">
            <v>4</v>
          </cell>
          <cell r="C29" t="str">
            <v>CAILLER</v>
          </cell>
          <cell r="D29" t="str">
            <v xml:space="preserve">Natacha </v>
          </cell>
          <cell r="E29" t="str">
            <v>R</v>
          </cell>
          <cell r="F29" t="str">
            <v>Insuffisant</v>
          </cell>
        </row>
        <row r="30">
          <cell r="A30">
            <v>20</v>
          </cell>
          <cell r="B30">
            <v>5</v>
          </cell>
          <cell r="C30" t="str">
            <v>GOLAY</v>
          </cell>
          <cell r="D30" t="str">
            <v>Benoît</v>
          </cell>
          <cell r="E30" t="str">
            <v>R</v>
          </cell>
          <cell r="F30" t="str">
            <v>Insuffisant</v>
          </cell>
        </row>
        <row r="31">
          <cell r="A31">
            <v>21</v>
          </cell>
          <cell r="B31">
            <v>2</v>
          </cell>
          <cell r="C31" t="str">
            <v>GJOCAJ</v>
          </cell>
          <cell r="D31" t="str">
            <v>Rajmonda</v>
          </cell>
          <cell r="E31" t="str">
            <v>R</v>
          </cell>
          <cell r="F31" t="str">
            <v>Insuffisant</v>
          </cell>
        </row>
        <row r="32">
          <cell r="A32">
            <v>22</v>
          </cell>
          <cell r="B32">
            <v>14</v>
          </cell>
          <cell r="C32" t="str">
            <v>DEMIRCAN</v>
          </cell>
          <cell r="D32" t="str">
            <v>Volkan</v>
          </cell>
          <cell r="E32" t="str">
            <v>B</v>
          </cell>
          <cell r="F32" t="str">
            <v>Bien</v>
          </cell>
        </row>
        <row r="33">
          <cell r="A33">
            <v>23</v>
          </cell>
          <cell r="B33">
            <v>18</v>
          </cell>
          <cell r="C33" t="str">
            <v>DE PIERRI</v>
          </cell>
          <cell r="D33" t="str">
            <v>Sabrina</v>
          </cell>
          <cell r="E33" t="str">
            <v>TB</v>
          </cell>
          <cell r="F33" t="str">
            <v>Très bien</v>
          </cell>
        </row>
        <row r="34">
          <cell r="A34">
            <v>24</v>
          </cell>
          <cell r="B34">
            <v>6</v>
          </cell>
          <cell r="C34" t="str">
            <v>MARCLAY</v>
          </cell>
          <cell r="D34" t="str">
            <v xml:space="preserve">Claudia </v>
          </cell>
          <cell r="E34" t="str">
            <v>R</v>
          </cell>
          <cell r="F34" t="str">
            <v>Insuffisant</v>
          </cell>
        </row>
        <row r="35">
          <cell r="A35">
            <v>25</v>
          </cell>
          <cell r="B35">
            <v>4</v>
          </cell>
          <cell r="C35" t="str">
            <v>GONNET</v>
          </cell>
          <cell r="D35" t="str">
            <v>Emilie</v>
          </cell>
          <cell r="E35" t="str">
            <v>R</v>
          </cell>
          <cell r="F35" t="str">
            <v>Insuffisant</v>
          </cell>
        </row>
        <row r="36">
          <cell r="A36">
            <v>26</v>
          </cell>
          <cell r="B36">
            <v>10</v>
          </cell>
          <cell r="C36" t="str">
            <v>ZRYD</v>
          </cell>
          <cell r="D36" t="str">
            <v xml:space="preserve">Samuel </v>
          </cell>
          <cell r="E36" t="str">
            <v>P</v>
          </cell>
          <cell r="F36" t="str">
            <v>Passable</v>
          </cell>
        </row>
        <row r="37">
          <cell r="A37">
            <v>27</v>
          </cell>
          <cell r="B37">
            <v>15</v>
          </cell>
          <cell r="C37" t="str">
            <v>MOTTOLA</v>
          </cell>
          <cell r="D37" t="str">
            <v xml:space="preserve">Virginie </v>
          </cell>
          <cell r="E37" t="str">
            <v>B</v>
          </cell>
          <cell r="F37" t="str">
            <v>Bien</v>
          </cell>
        </row>
        <row r="38">
          <cell r="A38">
            <v>28</v>
          </cell>
          <cell r="B38">
            <v>5</v>
          </cell>
          <cell r="C38" t="str">
            <v>MAREGRANDE</v>
          </cell>
          <cell r="D38" t="str">
            <v xml:space="preserve">Laura </v>
          </cell>
          <cell r="E38" t="str">
            <v>R</v>
          </cell>
          <cell r="F38" t="str">
            <v>Insuffisant</v>
          </cell>
        </row>
        <row r="39">
          <cell r="A39">
            <v>29</v>
          </cell>
          <cell r="B39">
            <v>13</v>
          </cell>
          <cell r="C39" t="str">
            <v>LUMIERE</v>
          </cell>
          <cell r="D39" t="str">
            <v xml:space="preserve">Jeremy </v>
          </cell>
          <cell r="E39" t="str">
            <v>AB</v>
          </cell>
          <cell r="F39" t="str">
            <v>Assez-bien</v>
          </cell>
        </row>
        <row r="40">
          <cell r="A40">
            <v>30</v>
          </cell>
          <cell r="B40">
            <v>9</v>
          </cell>
          <cell r="C40" t="str">
            <v>HENDEN</v>
          </cell>
          <cell r="D40" t="str">
            <v xml:space="preserve">Tülin </v>
          </cell>
          <cell r="E40" t="str">
            <v>R</v>
          </cell>
          <cell r="F40" t="str">
            <v>Insuffisant</v>
          </cell>
        </row>
        <row r="41">
          <cell r="A41">
            <v>31</v>
          </cell>
          <cell r="B41">
            <v>9</v>
          </cell>
          <cell r="C41" t="str">
            <v>AHMAD</v>
          </cell>
          <cell r="D41" t="str">
            <v>Jaël</v>
          </cell>
          <cell r="E41" t="str">
            <v>R</v>
          </cell>
          <cell r="F41" t="str">
            <v>Insuffisant</v>
          </cell>
        </row>
        <row r="42">
          <cell r="A42">
            <v>32</v>
          </cell>
          <cell r="B42">
            <v>2</v>
          </cell>
          <cell r="C42" t="str">
            <v>CHARIATTE</v>
          </cell>
          <cell r="D42" t="str">
            <v xml:space="preserve">Aurélie </v>
          </cell>
          <cell r="E42" t="str">
            <v>R</v>
          </cell>
          <cell r="F42" t="str">
            <v>Insuffisant</v>
          </cell>
        </row>
        <row r="43">
          <cell r="A43">
            <v>33</v>
          </cell>
          <cell r="B43">
            <v>12</v>
          </cell>
          <cell r="C43" t="str">
            <v>SPREMIC</v>
          </cell>
          <cell r="D43" t="str">
            <v xml:space="preserve">Predrag </v>
          </cell>
          <cell r="E43" t="str">
            <v>AB</v>
          </cell>
          <cell r="F43" t="str">
            <v>Assez-bien</v>
          </cell>
        </row>
        <row r="44">
          <cell r="A44">
            <v>34</v>
          </cell>
          <cell r="B44">
            <v>13</v>
          </cell>
          <cell r="C44" t="str">
            <v>RINALDI</v>
          </cell>
          <cell r="D44" t="str">
            <v xml:space="preserve">Elodie </v>
          </cell>
          <cell r="E44" t="str">
            <v>AB</v>
          </cell>
          <cell r="F44" t="str">
            <v>Assez-bien</v>
          </cell>
        </row>
        <row r="45">
          <cell r="A45">
            <v>35</v>
          </cell>
          <cell r="B45">
            <v>10</v>
          </cell>
          <cell r="C45" t="str">
            <v>MARCLAY</v>
          </cell>
          <cell r="D45" t="str">
            <v xml:space="preserve">Coralie </v>
          </cell>
          <cell r="E45" t="str">
            <v>P</v>
          </cell>
          <cell r="F45" t="str">
            <v>Passable</v>
          </cell>
        </row>
        <row r="46">
          <cell r="A46">
            <v>36</v>
          </cell>
          <cell r="B46">
            <v>8</v>
          </cell>
          <cell r="C46" t="str">
            <v>DERIVAZ</v>
          </cell>
          <cell r="D46" t="str">
            <v xml:space="preserve">Hélène </v>
          </cell>
          <cell r="E46" t="str">
            <v>R</v>
          </cell>
          <cell r="F46" t="str">
            <v>Insuffisant</v>
          </cell>
        </row>
        <row r="47">
          <cell r="A47">
            <v>37</v>
          </cell>
          <cell r="B47">
            <v>13</v>
          </cell>
          <cell r="C47" t="str">
            <v>DELAVY</v>
          </cell>
          <cell r="D47" t="str">
            <v xml:space="preserve">Cindy </v>
          </cell>
          <cell r="E47" t="str">
            <v>AB</v>
          </cell>
          <cell r="F47" t="str">
            <v>Assez-bien</v>
          </cell>
        </row>
        <row r="48">
          <cell r="A48">
            <v>38</v>
          </cell>
          <cell r="B48">
            <v>15</v>
          </cell>
          <cell r="C48" t="str">
            <v>CARDINAUX</v>
          </cell>
          <cell r="D48" t="str">
            <v xml:space="preserve">Stéphane </v>
          </cell>
          <cell r="E48" t="str">
            <v>B</v>
          </cell>
          <cell r="F48" t="str">
            <v>Bien</v>
          </cell>
        </row>
        <row r="49">
          <cell r="A49">
            <v>39</v>
          </cell>
          <cell r="B49">
            <v>0</v>
          </cell>
          <cell r="C49" t="str">
            <v>CANET</v>
          </cell>
          <cell r="D49" t="str">
            <v>Magaly</v>
          </cell>
          <cell r="E49" t="str">
            <v>R</v>
          </cell>
          <cell r="F49" t="str">
            <v>Insuffisant</v>
          </cell>
        </row>
        <row r="50">
          <cell r="A50">
            <v>40</v>
          </cell>
          <cell r="B50">
            <v>9</v>
          </cell>
          <cell r="C50" t="str">
            <v>BRANDALISE</v>
          </cell>
          <cell r="D50" t="str">
            <v xml:space="preserve">Sophie </v>
          </cell>
          <cell r="E50" t="str">
            <v>R</v>
          </cell>
          <cell r="F50" t="str">
            <v>Insuffisant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NUM AUDIT</v>
          </cell>
          <cell r="B1" t="str">
            <v>RS FOURNISSEUR</v>
          </cell>
          <cell r="C1" t="str">
            <v>SECTEUR ACTIVITE</v>
          </cell>
          <cell r="D1" t="str">
            <v>LIEU AUDIT</v>
          </cell>
          <cell r="E1" t="str">
            <v>AUDITEUR</v>
          </cell>
          <cell r="F1" t="str">
            <v>DATE AUDIT</v>
          </cell>
          <cell r="G1" t="str">
            <v>NOTE</v>
          </cell>
          <cell r="H1" t="str">
            <v>CA</v>
          </cell>
          <cell r="I1" t="str">
            <v>NOTE</v>
          </cell>
        </row>
        <row r="2">
          <cell r="A2">
            <v>10994</v>
          </cell>
          <cell r="B2" t="str">
            <v>ACS/ANGELANTONI</v>
          </cell>
          <cell r="C2" t="str">
            <v>Distribution</v>
          </cell>
          <cell r="D2" t="str">
            <v>GRENOBLE</v>
          </cell>
          <cell r="E2" t="str">
            <v>PRUNIER</v>
          </cell>
          <cell r="F2">
            <v>39057</v>
          </cell>
          <cell r="G2">
            <v>89</v>
          </cell>
          <cell r="H2">
            <v>6861.7</v>
          </cell>
          <cell r="I2" t="str">
            <v>A</v>
          </cell>
          <cell r="K2">
            <v>0</v>
          </cell>
          <cell r="L2" t="str">
            <v>C</v>
          </cell>
        </row>
        <row r="3">
          <cell r="A3">
            <v>11026</v>
          </cell>
          <cell r="B3" t="str">
            <v>ACS/ANGELANTONI</v>
          </cell>
          <cell r="C3" t="str">
            <v>Distribution</v>
          </cell>
          <cell r="D3" t="str">
            <v>GRENOBLE</v>
          </cell>
          <cell r="E3" t="str">
            <v>BREVILLE</v>
          </cell>
          <cell r="F3">
            <v>39334</v>
          </cell>
          <cell r="G3">
            <v>89</v>
          </cell>
          <cell r="H3">
            <v>8470.15</v>
          </cell>
          <cell r="I3" t="str">
            <v>A</v>
          </cell>
          <cell r="K3">
            <v>40</v>
          </cell>
          <cell r="L3" t="str">
            <v>B</v>
          </cell>
        </row>
        <row r="4">
          <cell r="A4">
            <v>11081</v>
          </cell>
          <cell r="B4" t="str">
            <v>ACS/ANGELANTONI</v>
          </cell>
          <cell r="C4" t="str">
            <v>Distribution</v>
          </cell>
          <cell r="D4" t="str">
            <v>GRENOBLE</v>
          </cell>
          <cell r="E4" t="str">
            <v>CIAURRIZ</v>
          </cell>
          <cell r="F4">
            <v>39609</v>
          </cell>
          <cell r="G4">
            <v>90</v>
          </cell>
          <cell r="H4">
            <v>4387.5</v>
          </cell>
          <cell r="I4" t="str">
            <v>A</v>
          </cell>
          <cell r="K4">
            <v>80</v>
          </cell>
          <cell r="L4" t="str">
            <v>A</v>
          </cell>
        </row>
        <row r="5">
          <cell r="A5">
            <v>10971</v>
          </cell>
          <cell r="B5" t="str">
            <v>ADECCO</v>
          </cell>
          <cell r="C5" t="str">
            <v>Intérim</v>
          </cell>
          <cell r="D5" t="str">
            <v>GRENOBLE</v>
          </cell>
          <cell r="E5" t="str">
            <v>LAMBERDIERE</v>
          </cell>
          <cell r="F5">
            <v>39019</v>
          </cell>
          <cell r="G5">
            <v>87</v>
          </cell>
          <cell r="H5">
            <v>57445.760000000002</v>
          </cell>
          <cell r="I5" t="str">
            <v>A</v>
          </cell>
        </row>
        <row r="6">
          <cell r="A6">
            <v>11035</v>
          </cell>
          <cell r="B6" t="str">
            <v>ADECCO</v>
          </cell>
          <cell r="C6" t="str">
            <v>Intérim</v>
          </cell>
          <cell r="D6" t="str">
            <v>GRENOBLE</v>
          </cell>
          <cell r="E6" t="str">
            <v>BELZ</v>
          </cell>
          <cell r="F6">
            <v>39399</v>
          </cell>
          <cell r="G6">
            <v>87</v>
          </cell>
          <cell r="H6">
            <v>61247.1</v>
          </cell>
          <cell r="I6" t="str">
            <v>A</v>
          </cell>
        </row>
        <row r="7">
          <cell r="A7">
            <v>11072</v>
          </cell>
          <cell r="B7" t="str">
            <v>ADECCO</v>
          </cell>
          <cell r="C7" t="str">
            <v>Intérim</v>
          </cell>
          <cell r="D7" t="str">
            <v>GRENOBLE</v>
          </cell>
          <cell r="E7" t="str">
            <v>DUCRUY</v>
          </cell>
          <cell r="F7">
            <v>39574</v>
          </cell>
          <cell r="G7">
            <v>96</v>
          </cell>
          <cell r="H7">
            <v>49876.32</v>
          </cell>
          <cell r="I7" t="str">
            <v>A</v>
          </cell>
        </row>
        <row r="8">
          <cell r="A8">
            <v>10984</v>
          </cell>
          <cell r="B8" t="str">
            <v>AFPI PROVENCE</v>
          </cell>
          <cell r="C8" t="str">
            <v>Conseil</v>
          </cell>
          <cell r="D8" t="str">
            <v>AIX EN PROVENCE</v>
          </cell>
          <cell r="E8" t="str">
            <v>LAMBERDIERE</v>
          </cell>
          <cell r="F8">
            <v>39042</v>
          </cell>
          <cell r="G8">
            <v>87</v>
          </cell>
          <cell r="H8">
            <v>16103.81</v>
          </cell>
          <cell r="I8" t="str">
            <v>A</v>
          </cell>
        </row>
        <row r="9">
          <cell r="A9">
            <v>11034</v>
          </cell>
          <cell r="B9" t="str">
            <v>AFPI PROVENCE</v>
          </cell>
          <cell r="C9" t="str">
            <v>Conseil</v>
          </cell>
          <cell r="D9" t="str">
            <v>AIX EN PROVENCE</v>
          </cell>
          <cell r="E9" t="str">
            <v>BELZ</v>
          </cell>
          <cell r="F9">
            <v>39385</v>
          </cell>
          <cell r="G9">
            <v>87</v>
          </cell>
          <cell r="H9">
            <v>36468.43</v>
          </cell>
          <cell r="I9" t="str">
            <v>A</v>
          </cell>
        </row>
        <row r="10">
          <cell r="A10">
            <v>11074</v>
          </cell>
          <cell r="B10" t="str">
            <v>AFPI PROVENCE</v>
          </cell>
          <cell r="C10" t="str">
            <v>Conseil</v>
          </cell>
          <cell r="D10" t="str">
            <v>AIX EN PROVENCE</v>
          </cell>
          <cell r="E10" t="str">
            <v>CIAURRIZ</v>
          </cell>
          <cell r="F10">
            <v>39574</v>
          </cell>
          <cell r="G10">
            <v>87</v>
          </cell>
          <cell r="H10">
            <v>56833.05</v>
          </cell>
          <cell r="I10" t="str">
            <v>A</v>
          </cell>
        </row>
        <row r="11">
          <cell r="A11">
            <v>10991</v>
          </cell>
          <cell r="B11" t="str">
            <v>ALTIMEX SUISSE</v>
          </cell>
          <cell r="C11" t="str">
            <v>Distribution</v>
          </cell>
          <cell r="D11" t="str">
            <v>GRENOBLE</v>
          </cell>
          <cell r="E11" t="str">
            <v>MOLINA</v>
          </cell>
          <cell r="F11">
            <v>39051</v>
          </cell>
          <cell r="G11">
            <v>74</v>
          </cell>
          <cell r="H11">
            <v>3584.41</v>
          </cell>
          <cell r="I11" t="str">
            <v>B</v>
          </cell>
        </row>
        <row r="12">
          <cell r="A12">
            <v>11017</v>
          </cell>
          <cell r="B12" t="str">
            <v>ALTIMEX SUISSE</v>
          </cell>
          <cell r="C12" t="str">
            <v>Distribution</v>
          </cell>
          <cell r="D12" t="str">
            <v>GRENOBLE</v>
          </cell>
          <cell r="E12" t="str">
            <v>BREVILLE</v>
          </cell>
          <cell r="F12">
            <v>39233</v>
          </cell>
          <cell r="G12">
            <v>88</v>
          </cell>
          <cell r="H12">
            <v>824.04</v>
          </cell>
          <cell r="I12" t="str">
            <v>A</v>
          </cell>
        </row>
        <row r="13">
          <cell r="A13">
            <v>11078</v>
          </cell>
          <cell r="B13" t="str">
            <v>ALTIMEX SUISSE</v>
          </cell>
          <cell r="C13" t="str">
            <v>Distribution</v>
          </cell>
          <cell r="D13" t="str">
            <v>GRENOBLE</v>
          </cell>
          <cell r="E13" t="str">
            <v>DUTERTRE</v>
          </cell>
          <cell r="F13">
            <v>39608</v>
          </cell>
          <cell r="G13">
            <v>89</v>
          </cell>
          <cell r="H13">
            <v>2432.5</v>
          </cell>
          <cell r="I13" t="str">
            <v>A</v>
          </cell>
        </row>
        <row r="14">
          <cell r="A14">
            <v>10974</v>
          </cell>
          <cell r="B14" t="str">
            <v>APAVE TASSIN</v>
          </cell>
          <cell r="C14" t="str">
            <v>Formation</v>
          </cell>
          <cell r="D14" t="str">
            <v>LYON</v>
          </cell>
          <cell r="E14" t="str">
            <v>CIAURRIZ</v>
          </cell>
          <cell r="F14">
            <v>39022</v>
          </cell>
          <cell r="G14">
            <v>81</v>
          </cell>
          <cell r="H14">
            <v>11549.5</v>
          </cell>
          <cell r="I14" t="str">
            <v>A</v>
          </cell>
        </row>
        <row r="15">
          <cell r="A15">
            <v>11007</v>
          </cell>
          <cell r="B15" t="str">
            <v>APAVE TASSIN</v>
          </cell>
          <cell r="C15" t="str">
            <v>Formation</v>
          </cell>
          <cell r="D15" t="str">
            <v>LYON</v>
          </cell>
          <cell r="E15" t="str">
            <v>LAMBERDIERE</v>
          </cell>
          <cell r="F15">
            <v>39166</v>
          </cell>
          <cell r="G15">
            <v>90</v>
          </cell>
          <cell r="H15">
            <v>3086.53</v>
          </cell>
          <cell r="I15" t="str">
            <v>A</v>
          </cell>
        </row>
        <row r="16">
          <cell r="A16">
            <v>11063</v>
          </cell>
          <cell r="B16" t="str">
            <v>APAVE TASSIN</v>
          </cell>
          <cell r="C16" t="str">
            <v>Formation</v>
          </cell>
          <cell r="D16" t="str">
            <v>LYON</v>
          </cell>
          <cell r="E16" t="str">
            <v>RICHARD</v>
          </cell>
          <cell r="F16">
            <v>39519</v>
          </cell>
          <cell r="G16">
            <v>92</v>
          </cell>
          <cell r="H16">
            <v>5525</v>
          </cell>
          <cell r="I16" t="str">
            <v>A</v>
          </cell>
        </row>
        <row r="17">
          <cell r="A17">
            <v>10990</v>
          </cell>
          <cell r="B17" t="str">
            <v>ARIANE EROSION</v>
          </cell>
          <cell r="C17" t="str">
            <v>Fabrication</v>
          </cell>
          <cell r="D17" t="str">
            <v>GRENOBLE</v>
          </cell>
          <cell r="E17" t="str">
            <v>MEDALIN</v>
          </cell>
          <cell r="F17">
            <v>39050</v>
          </cell>
          <cell r="G17">
            <v>73</v>
          </cell>
          <cell r="H17">
            <v>5586.66</v>
          </cell>
          <cell r="I17" t="str">
            <v>B</v>
          </cell>
        </row>
        <row r="18">
          <cell r="A18">
            <v>11016</v>
          </cell>
          <cell r="B18" t="str">
            <v>ARIANE EROSION</v>
          </cell>
          <cell r="C18" t="str">
            <v>Fabrication</v>
          </cell>
          <cell r="D18" t="str">
            <v>GRENOBLE</v>
          </cell>
          <cell r="E18" t="str">
            <v>BREVILLE</v>
          </cell>
          <cell r="F18">
            <v>39233</v>
          </cell>
          <cell r="G18">
            <v>89</v>
          </cell>
          <cell r="H18">
            <v>5978.6</v>
          </cell>
          <cell r="I18" t="str">
            <v>A</v>
          </cell>
        </row>
        <row r="19">
          <cell r="A19">
            <v>11077</v>
          </cell>
          <cell r="B19" t="str">
            <v>ARIANE EROSION</v>
          </cell>
          <cell r="C19" t="str">
            <v>Fabrication</v>
          </cell>
          <cell r="D19" t="str">
            <v>GRENOBLE</v>
          </cell>
          <cell r="E19" t="str">
            <v>EYMERY</v>
          </cell>
          <cell r="F19">
            <v>39608</v>
          </cell>
          <cell r="G19">
            <v>89</v>
          </cell>
          <cell r="H19">
            <v>6370.54</v>
          </cell>
          <cell r="I19" t="str">
            <v>A</v>
          </cell>
        </row>
        <row r="20">
          <cell r="A20">
            <v>10963</v>
          </cell>
          <cell r="B20" t="str">
            <v>BEAUCHAMP ET FILS</v>
          </cell>
          <cell r="C20" t="str">
            <v>Fabrication</v>
          </cell>
          <cell r="D20" t="str">
            <v>GRENOBLE</v>
          </cell>
          <cell r="E20" t="str">
            <v>BREVILLE</v>
          </cell>
          <cell r="F20">
            <v>38992</v>
          </cell>
          <cell r="G20">
            <v>90</v>
          </cell>
          <cell r="H20">
            <v>5817.28</v>
          </cell>
          <cell r="I20" t="str">
            <v>A</v>
          </cell>
        </row>
        <row r="21">
          <cell r="A21">
            <v>11003</v>
          </cell>
          <cell r="B21" t="str">
            <v>BEAUCHAMP ET FILS</v>
          </cell>
          <cell r="C21" t="str">
            <v>Fabrication</v>
          </cell>
          <cell r="D21" t="str">
            <v>GRENOBLE</v>
          </cell>
          <cell r="E21" t="str">
            <v>RICHARD</v>
          </cell>
          <cell r="F21">
            <v>39114</v>
          </cell>
          <cell r="G21">
            <v>91</v>
          </cell>
          <cell r="H21">
            <v>528.15</v>
          </cell>
          <cell r="I21" t="str">
            <v>A</v>
          </cell>
        </row>
        <row r="22">
          <cell r="A22">
            <v>11052</v>
          </cell>
          <cell r="B22" t="str">
            <v>BEAUCHAMP ET FILS</v>
          </cell>
          <cell r="C22" t="str">
            <v>Fabrication</v>
          </cell>
          <cell r="D22" t="str">
            <v>GRENOBLE</v>
          </cell>
          <cell r="E22" t="str">
            <v>LAMBERDIERE</v>
          </cell>
          <cell r="F22">
            <v>39481</v>
          </cell>
          <cell r="G22">
            <v>91</v>
          </cell>
          <cell r="H22">
            <v>1260</v>
          </cell>
          <cell r="I22" t="str">
            <v>A</v>
          </cell>
        </row>
        <row r="23">
          <cell r="A23">
            <v>10976</v>
          </cell>
          <cell r="B23" t="str">
            <v>BRUEL &amp; KJAER</v>
          </cell>
          <cell r="C23" t="str">
            <v>Fabrication</v>
          </cell>
          <cell r="D23" t="str">
            <v>GRENOBLE</v>
          </cell>
          <cell r="E23" t="str">
            <v>CIAURRIZ</v>
          </cell>
          <cell r="F23">
            <v>39023</v>
          </cell>
          <cell r="G23">
            <v>74</v>
          </cell>
          <cell r="H23">
            <v>291.83999999999997</v>
          </cell>
          <cell r="I23" t="str">
            <v>B</v>
          </cell>
        </row>
        <row r="24">
          <cell r="A24">
            <v>11022</v>
          </cell>
          <cell r="B24" t="str">
            <v>BRUEL &amp; KJAER</v>
          </cell>
          <cell r="C24" t="str">
            <v>Fabrication</v>
          </cell>
          <cell r="D24" t="str">
            <v>GRENOBLE</v>
          </cell>
          <cell r="E24" t="str">
            <v>LAMBERDIERE</v>
          </cell>
          <cell r="F24">
            <v>39271</v>
          </cell>
          <cell r="G24">
            <v>89</v>
          </cell>
          <cell r="H24">
            <v>574.08000000000004</v>
          </cell>
          <cell r="I24" t="str">
            <v>A</v>
          </cell>
        </row>
        <row r="25">
          <cell r="A25">
            <v>11066</v>
          </cell>
          <cell r="B25" t="str">
            <v>BRUEL &amp; KJAER</v>
          </cell>
          <cell r="C25" t="str">
            <v>Fabrication</v>
          </cell>
          <cell r="D25" t="str">
            <v>GRENOBLE</v>
          </cell>
          <cell r="E25" t="str">
            <v>SAGUE</v>
          </cell>
          <cell r="F25">
            <v>39565</v>
          </cell>
          <cell r="G25">
            <v>92</v>
          </cell>
          <cell r="H25">
            <v>1440</v>
          </cell>
          <cell r="I25" t="str">
            <v>A</v>
          </cell>
        </row>
        <row r="26">
          <cell r="A26">
            <v>10959</v>
          </cell>
          <cell r="B26" t="str">
            <v>CETUP</v>
          </cell>
          <cell r="C26" t="str">
            <v>Distribution</v>
          </cell>
          <cell r="D26" t="str">
            <v>LYON</v>
          </cell>
          <cell r="E26" t="str">
            <v>BELZ</v>
          </cell>
          <cell r="F26">
            <v>38987</v>
          </cell>
          <cell r="G26">
            <v>88</v>
          </cell>
          <cell r="H26">
            <v>10570.34</v>
          </cell>
          <cell r="I26" t="str">
            <v>A</v>
          </cell>
        </row>
        <row r="27">
          <cell r="A27">
            <v>11002</v>
          </cell>
          <cell r="B27" t="str">
            <v>CETUP</v>
          </cell>
          <cell r="C27" t="str">
            <v>Distribution</v>
          </cell>
          <cell r="D27" t="str">
            <v>LYON</v>
          </cell>
          <cell r="E27" t="str">
            <v>VAYLET</v>
          </cell>
          <cell r="F27">
            <v>39097</v>
          </cell>
          <cell r="G27">
            <v>88</v>
          </cell>
          <cell r="H27">
            <v>2384.4899999999998</v>
          </cell>
          <cell r="I27" t="str">
            <v>A</v>
          </cell>
        </row>
        <row r="28">
          <cell r="A28">
            <v>11048</v>
          </cell>
          <cell r="B28" t="str">
            <v>CETUP</v>
          </cell>
          <cell r="C28" t="str">
            <v>Distribution</v>
          </cell>
          <cell r="D28" t="str">
            <v>LYON</v>
          </cell>
          <cell r="E28" t="str">
            <v>LAMBERDIERE</v>
          </cell>
          <cell r="F28">
            <v>39477</v>
          </cell>
          <cell r="G28">
            <v>88</v>
          </cell>
          <cell r="H28">
            <v>7420</v>
          </cell>
          <cell r="I28" t="str">
            <v>A</v>
          </cell>
        </row>
        <row r="29">
          <cell r="A29">
            <v>10979</v>
          </cell>
          <cell r="B29" t="str">
            <v>CLERAM</v>
          </cell>
          <cell r="C29" t="str">
            <v>Distribution</v>
          </cell>
          <cell r="D29" t="str">
            <v>LYON</v>
          </cell>
          <cell r="E29" t="str">
            <v>DUTERTRE</v>
          </cell>
          <cell r="F29">
            <v>39026</v>
          </cell>
          <cell r="G29">
            <v>79</v>
          </cell>
          <cell r="H29">
            <v>3058.21</v>
          </cell>
          <cell r="I29" t="str">
            <v>B</v>
          </cell>
        </row>
        <row r="30">
          <cell r="A30">
            <v>11025</v>
          </cell>
          <cell r="B30" t="str">
            <v>CLERAM</v>
          </cell>
          <cell r="C30" t="str">
            <v>Distribution</v>
          </cell>
          <cell r="D30" t="str">
            <v>LYON</v>
          </cell>
          <cell r="E30" t="str">
            <v>LAMBERDIERE</v>
          </cell>
          <cell r="F30">
            <v>39273</v>
          </cell>
          <cell r="G30">
            <v>95</v>
          </cell>
          <cell r="H30">
            <v>814.5</v>
          </cell>
          <cell r="I30" t="str">
            <v>A</v>
          </cell>
        </row>
        <row r="31">
          <cell r="A31">
            <v>11069</v>
          </cell>
          <cell r="B31" t="str">
            <v>CLERAM</v>
          </cell>
          <cell r="C31" t="str">
            <v>Distribution</v>
          </cell>
          <cell r="D31" t="str">
            <v>LYON</v>
          </cell>
          <cell r="E31" t="str">
            <v>VAYLET</v>
          </cell>
          <cell r="F31">
            <v>39566</v>
          </cell>
          <cell r="G31">
            <v>87</v>
          </cell>
          <cell r="H31">
            <v>1520</v>
          </cell>
          <cell r="I31" t="str">
            <v>A</v>
          </cell>
        </row>
        <row r="32">
          <cell r="A32">
            <v>10993</v>
          </cell>
          <cell r="B32" t="str">
            <v>COFATECH</v>
          </cell>
          <cell r="C32" t="str">
            <v>Distribution</v>
          </cell>
          <cell r="D32" t="str">
            <v>LYON</v>
          </cell>
          <cell r="E32" t="str">
            <v>PREAUCHAT</v>
          </cell>
          <cell r="F32">
            <v>39055</v>
          </cell>
          <cell r="G32">
            <v>71</v>
          </cell>
          <cell r="H32">
            <v>4537.1499999999996</v>
          </cell>
          <cell r="I32" t="str">
            <v>B</v>
          </cell>
        </row>
        <row r="33">
          <cell r="A33">
            <v>11019</v>
          </cell>
          <cell r="B33" t="str">
            <v>COFATECH</v>
          </cell>
          <cell r="C33" t="str">
            <v>Distribution</v>
          </cell>
          <cell r="D33" t="str">
            <v>LYON</v>
          </cell>
          <cell r="E33" t="str">
            <v>BREVILLE</v>
          </cell>
          <cell r="F33">
            <v>39237</v>
          </cell>
          <cell r="G33">
            <v>86</v>
          </cell>
          <cell r="H33">
            <v>3193.32</v>
          </cell>
          <cell r="I33" t="str">
            <v>A</v>
          </cell>
        </row>
        <row r="34">
          <cell r="A34">
            <v>11080</v>
          </cell>
          <cell r="B34" t="str">
            <v>COFATECH</v>
          </cell>
          <cell r="C34" t="str">
            <v>Distribution</v>
          </cell>
          <cell r="D34" t="str">
            <v>LYON</v>
          </cell>
          <cell r="E34" t="str">
            <v>CIAURRIZ</v>
          </cell>
          <cell r="F34">
            <v>39608</v>
          </cell>
          <cell r="G34">
            <v>90</v>
          </cell>
          <cell r="H34">
            <v>1849.49</v>
          </cell>
          <cell r="I34" t="str">
            <v>A</v>
          </cell>
        </row>
        <row r="35">
          <cell r="A35">
            <v>10995</v>
          </cell>
          <cell r="B35" t="str">
            <v>DOUCET</v>
          </cell>
          <cell r="C35" t="str">
            <v>Distribution</v>
          </cell>
          <cell r="D35" t="str">
            <v>GRENOBLE</v>
          </cell>
          <cell r="E35" t="str">
            <v>RICHARD</v>
          </cell>
          <cell r="F35">
            <v>39058</v>
          </cell>
          <cell r="G35">
            <v>89</v>
          </cell>
          <cell r="H35">
            <v>251.64</v>
          </cell>
          <cell r="I35" t="str">
            <v>A</v>
          </cell>
        </row>
        <row r="36">
          <cell r="A36">
            <v>11027</v>
          </cell>
          <cell r="B36" t="str">
            <v>DOUCET</v>
          </cell>
          <cell r="C36" t="str">
            <v>Distribution</v>
          </cell>
          <cell r="D36" t="str">
            <v>GRENOBLE</v>
          </cell>
          <cell r="E36" t="str">
            <v>CHANET</v>
          </cell>
          <cell r="F36">
            <v>39336</v>
          </cell>
          <cell r="G36">
            <v>91</v>
          </cell>
          <cell r="H36">
            <v>925.5</v>
          </cell>
          <cell r="I36" t="str">
            <v>A</v>
          </cell>
        </row>
        <row r="37">
          <cell r="A37">
            <v>11082</v>
          </cell>
          <cell r="B37" t="str">
            <v>DOUCET</v>
          </cell>
          <cell r="C37" t="str">
            <v>Distribution</v>
          </cell>
          <cell r="D37" t="str">
            <v>GRENOBLE</v>
          </cell>
          <cell r="E37" t="str">
            <v>CIAURRIZ</v>
          </cell>
          <cell r="F37">
            <v>39630</v>
          </cell>
          <cell r="G37">
            <v>90</v>
          </cell>
          <cell r="H37">
            <v>1680</v>
          </cell>
          <cell r="I37" t="str">
            <v>A</v>
          </cell>
        </row>
        <row r="38">
          <cell r="A38">
            <v>10981</v>
          </cell>
          <cell r="B38" t="str">
            <v>ETC</v>
          </cell>
          <cell r="C38" t="str">
            <v>Fabrication</v>
          </cell>
          <cell r="D38" t="str">
            <v>LYON</v>
          </cell>
          <cell r="E38" t="str">
            <v>FERNANDEZ</v>
          </cell>
          <cell r="F38">
            <v>39028</v>
          </cell>
          <cell r="G38">
            <v>90</v>
          </cell>
          <cell r="H38">
            <v>1546.43</v>
          </cell>
          <cell r="I38" t="str">
            <v>A</v>
          </cell>
        </row>
        <row r="39">
          <cell r="A39">
            <v>11010</v>
          </cell>
          <cell r="B39" t="str">
            <v>ETC</v>
          </cell>
          <cell r="C39" t="str">
            <v>Fabrication</v>
          </cell>
          <cell r="D39" t="str">
            <v>LYON</v>
          </cell>
          <cell r="E39" t="str">
            <v>FERNANDEZ</v>
          </cell>
          <cell r="F39">
            <v>39197</v>
          </cell>
          <cell r="G39">
            <v>92</v>
          </cell>
          <cell r="H39">
            <v>5962.71</v>
          </cell>
          <cell r="I39" t="str">
            <v>A</v>
          </cell>
        </row>
        <row r="40">
          <cell r="A40">
            <v>11073</v>
          </cell>
          <cell r="B40" t="str">
            <v>ETC</v>
          </cell>
          <cell r="C40" t="str">
            <v>Fabrication</v>
          </cell>
          <cell r="D40" t="str">
            <v>LYON</v>
          </cell>
          <cell r="E40" t="str">
            <v>VAYLET</v>
          </cell>
          <cell r="F40">
            <v>39573</v>
          </cell>
          <cell r="G40">
            <v>94</v>
          </cell>
          <cell r="H40">
            <v>10378.99</v>
          </cell>
          <cell r="I40" t="str">
            <v>A</v>
          </cell>
        </row>
        <row r="41">
          <cell r="A41">
            <v>10960</v>
          </cell>
          <cell r="B41" t="str">
            <v>ETIREX-CHROMALOX</v>
          </cell>
          <cell r="C41" t="str">
            <v>Electricité</v>
          </cell>
          <cell r="D41" t="str">
            <v>GRENOBLE</v>
          </cell>
          <cell r="E41" t="str">
            <v>BLANCHARD</v>
          </cell>
          <cell r="F41">
            <v>38987</v>
          </cell>
          <cell r="G41">
            <v>75</v>
          </cell>
          <cell r="H41">
            <v>317.33999999999997</v>
          </cell>
          <cell r="I41" t="str">
            <v>B</v>
          </cell>
        </row>
        <row r="42">
          <cell r="A42">
            <v>11031</v>
          </cell>
          <cell r="B42" t="str">
            <v>ETIREX-CHROMALOX</v>
          </cell>
          <cell r="C42" t="str">
            <v>Electricité</v>
          </cell>
          <cell r="D42" t="str">
            <v>GRENOBLE</v>
          </cell>
          <cell r="E42" t="str">
            <v>SATIN</v>
          </cell>
          <cell r="F42">
            <v>39371</v>
          </cell>
          <cell r="G42">
            <v>88</v>
          </cell>
          <cell r="H42">
            <v>264.66000000000003</v>
          </cell>
          <cell r="I42" t="str">
            <v>A</v>
          </cell>
        </row>
        <row r="43">
          <cell r="A43">
            <v>11047</v>
          </cell>
          <cell r="B43" t="str">
            <v>ETIREX-CHROMALOX</v>
          </cell>
          <cell r="C43" t="str">
            <v>Electricité</v>
          </cell>
          <cell r="D43" t="str">
            <v>GRENOBLE</v>
          </cell>
          <cell r="E43" t="str">
            <v>LAMBERDIERE</v>
          </cell>
          <cell r="F43">
            <v>39478</v>
          </cell>
          <cell r="G43">
            <v>88</v>
          </cell>
          <cell r="H43">
            <v>211.98</v>
          </cell>
          <cell r="I43" t="str">
            <v>A</v>
          </cell>
        </row>
        <row r="44">
          <cell r="A44">
            <v>10982</v>
          </cell>
          <cell r="B44" t="str">
            <v>FOLCO</v>
          </cell>
          <cell r="C44" t="str">
            <v>Conseil</v>
          </cell>
          <cell r="D44" t="str">
            <v>GRENOBLE</v>
          </cell>
          <cell r="E44" t="str">
            <v>LAMBERDIERE</v>
          </cell>
          <cell r="F44">
            <v>39029</v>
          </cell>
          <cell r="G44">
            <v>69</v>
          </cell>
          <cell r="H44">
            <v>11874.96</v>
          </cell>
          <cell r="I44" t="str">
            <v>B</v>
          </cell>
        </row>
        <row r="45">
          <cell r="A45">
            <v>11011</v>
          </cell>
          <cell r="B45" t="str">
            <v>FOLCO</v>
          </cell>
          <cell r="C45" t="str">
            <v>Conseil</v>
          </cell>
          <cell r="D45" t="str">
            <v>GRENOBLE</v>
          </cell>
          <cell r="E45" t="str">
            <v>EYMERY</v>
          </cell>
          <cell r="F45">
            <v>39198</v>
          </cell>
          <cell r="G45">
            <v>86</v>
          </cell>
          <cell r="H45">
            <v>15307.5</v>
          </cell>
          <cell r="I45" t="str">
            <v>A</v>
          </cell>
        </row>
        <row r="46">
          <cell r="A46">
            <v>11071</v>
          </cell>
          <cell r="B46" t="str">
            <v>FOLCO</v>
          </cell>
          <cell r="C46" t="str">
            <v>Conseil</v>
          </cell>
          <cell r="D46" t="str">
            <v>GRENOBLE</v>
          </cell>
          <cell r="E46" t="str">
            <v>EYMERY</v>
          </cell>
          <cell r="F46">
            <v>39573</v>
          </cell>
          <cell r="G46">
            <v>90</v>
          </cell>
          <cell r="H46">
            <v>18740.04</v>
          </cell>
          <cell r="I46" t="str">
            <v>A</v>
          </cell>
        </row>
        <row r="47">
          <cell r="A47">
            <v>10962</v>
          </cell>
          <cell r="B47" t="str">
            <v>FRANKEL</v>
          </cell>
          <cell r="C47" t="str">
            <v>Distribution</v>
          </cell>
          <cell r="D47" t="str">
            <v>GRENOBLE</v>
          </cell>
          <cell r="E47" t="str">
            <v>BREVILLE</v>
          </cell>
          <cell r="F47">
            <v>38991</v>
          </cell>
          <cell r="G47">
            <v>83</v>
          </cell>
          <cell r="H47">
            <v>2025.5</v>
          </cell>
          <cell r="I47" t="str">
            <v>A</v>
          </cell>
        </row>
        <row r="48">
          <cell r="A48">
            <v>11033</v>
          </cell>
          <cell r="B48" t="str">
            <v>FRANKEL</v>
          </cell>
          <cell r="C48" t="str">
            <v>Distribution</v>
          </cell>
          <cell r="D48" t="str">
            <v>GRENOBLE</v>
          </cell>
          <cell r="E48" t="str">
            <v>SAGUE</v>
          </cell>
          <cell r="F48">
            <v>39372</v>
          </cell>
          <cell r="G48">
            <v>95</v>
          </cell>
          <cell r="H48">
            <v>2101.37</v>
          </cell>
          <cell r="I48" t="str">
            <v>A</v>
          </cell>
        </row>
        <row r="49">
          <cell r="A49">
            <v>11050</v>
          </cell>
          <cell r="B49" t="str">
            <v>FRANKEL</v>
          </cell>
          <cell r="C49" t="str">
            <v>Distribution</v>
          </cell>
          <cell r="D49" t="str">
            <v>GRENOBLE</v>
          </cell>
          <cell r="E49" t="str">
            <v>LAMBERDIERE</v>
          </cell>
          <cell r="F49">
            <v>39478</v>
          </cell>
          <cell r="G49">
            <v>96</v>
          </cell>
          <cell r="H49">
            <v>2177.2399999999998</v>
          </cell>
          <cell r="I49" t="str">
            <v>A</v>
          </cell>
        </row>
        <row r="50">
          <cell r="A50">
            <v>10973</v>
          </cell>
          <cell r="B50" t="str">
            <v>GOZZI PROTECTION</v>
          </cell>
          <cell r="C50" t="str">
            <v>Distribution</v>
          </cell>
          <cell r="D50" t="str">
            <v>GRENOBLE</v>
          </cell>
          <cell r="E50" t="str">
            <v>VAYLET</v>
          </cell>
          <cell r="F50">
            <v>39020</v>
          </cell>
          <cell r="G50">
            <v>87</v>
          </cell>
          <cell r="H50">
            <v>788</v>
          </cell>
          <cell r="I50" t="str">
            <v>A</v>
          </cell>
        </row>
        <row r="51">
          <cell r="A51">
            <v>11021</v>
          </cell>
          <cell r="B51" t="str">
            <v>GOZZI PROTECTION</v>
          </cell>
          <cell r="C51" t="str">
            <v>Distribution</v>
          </cell>
          <cell r="D51" t="str">
            <v>GRENOBLE</v>
          </cell>
          <cell r="E51" t="str">
            <v>DUCRUY</v>
          </cell>
          <cell r="F51">
            <v>39264</v>
          </cell>
          <cell r="G51">
            <v>90</v>
          </cell>
          <cell r="H51">
            <v>1072</v>
          </cell>
          <cell r="I51" t="str">
            <v>A</v>
          </cell>
        </row>
        <row r="52">
          <cell r="A52">
            <v>11044</v>
          </cell>
          <cell r="B52" t="str">
            <v>GOZZI PROTECTION</v>
          </cell>
          <cell r="C52" t="str">
            <v>Distribution</v>
          </cell>
          <cell r="D52" t="str">
            <v>GRENOBLE</v>
          </cell>
          <cell r="E52" t="str">
            <v>BREVILLE</v>
          </cell>
          <cell r="F52">
            <v>39456</v>
          </cell>
          <cell r="G52">
            <v>87</v>
          </cell>
          <cell r="H52">
            <v>1356</v>
          </cell>
          <cell r="I52" t="str">
            <v>A</v>
          </cell>
        </row>
        <row r="53">
          <cell r="A53">
            <v>10985</v>
          </cell>
          <cell r="B53" t="str">
            <v>GRETA</v>
          </cell>
          <cell r="C53" t="str">
            <v>Formation</v>
          </cell>
          <cell r="D53" t="str">
            <v>GRENOBLE</v>
          </cell>
          <cell r="E53" t="str">
            <v>LAMBERDIERE</v>
          </cell>
          <cell r="F53">
            <v>39043</v>
          </cell>
          <cell r="G53">
            <v>75</v>
          </cell>
          <cell r="H53">
            <v>5642.34</v>
          </cell>
          <cell r="I53" t="str">
            <v>B</v>
          </cell>
        </row>
        <row r="54">
          <cell r="A54">
            <v>11036</v>
          </cell>
          <cell r="B54" t="str">
            <v>GRETA</v>
          </cell>
          <cell r="C54" t="str">
            <v>Formation</v>
          </cell>
          <cell r="D54" t="str">
            <v>GRENOBLE</v>
          </cell>
          <cell r="E54" t="str">
            <v>BLANCHARD</v>
          </cell>
          <cell r="F54">
            <v>39400</v>
          </cell>
          <cell r="G54">
            <v>86</v>
          </cell>
          <cell r="H54">
            <v>16410.34</v>
          </cell>
          <cell r="I54" t="str">
            <v>A</v>
          </cell>
        </row>
        <row r="55">
          <cell r="A55">
            <v>11075</v>
          </cell>
          <cell r="B55" t="str">
            <v>GRETA</v>
          </cell>
          <cell r="C55" t="str">
            <v>Formation</v>
          </cell>
          <cell r="D55" t="str">
            <v>GRENOBLE</v>
          </cell>
          <cell r="E55" t="str">
            <v>CIAURRIZ</v>
          </cell>
          <cell r="F55">
            <v>39602</v>
          </cell>
          <cell r="G55">
            <v>87</v>
          </cell>
          <cell r="H55">
            <v>27178.34</v>
          </cell>
          <cell r="I55" t="str">
            <v>A</v>
          </cell>
        </row>
        <row r="56">
          <cell r="A56">
            <v>10996</v>
          </cell>
          <cell r="B56" t="str">
            <v>KNF</v>
          </cell>
          <cell r="C56" t="str">
            <v>Fabrication</v>
          </cell>
          <cell r="D56" t="str">
            <v>LYON</v>
          </cell>
          <cell r="E56" t="str">
            <v>SAGUE</v>
          </cell>
          <cell r="F56">
            <v>39061</v>
          </cell>
          <cell r="G56">
            <v>78</v>
          </cell>
          <cell r="H56">
            <v>5684.41</v>
          </cell>
          <cell r="I56" t="str">
            <v>B</v>
          </cell>
        </row>
        <row r="57">
          <cell r="A57">
            <v>11028</v>
          </cell>
          <cell r="B57" t="str">
            <v>KNF</v>
          </cell>
          <cell r="C57" t="str">
            <v>Fabrication</v>
          </cell>
          <cell r="D57" t="str">
            <v>LYON</v>
          </cell>
          <cell r="E57" t="str">
            <v>CHANET</v>
          </cell>
          <cell r="F57">
            <v>39337</v>
          </cell>
          <cell r="G57">
            <v>90</v>
          </cell>
          <cell r="H57">
            <v>4027.43</v>
          </cell>
          <cell r="I57" t="str">
            <v>A</v>
          </cell>
        </row>
        <row r="58">
          <cell r="A58">
            <v>11083</v>
          </cell>
          <cell r="B58" t="str">
            <v>KNF</v>
          </cell>
          <cell r="C58" t="str">
            <v>Fabrication</v>
          </cell>
          <cell r="D58" t="str">
            <v>LYON</v>
          </cell>
          <cell r="E58" t="str">
            <v>CHANET</v>
          </cell>
          <cell r="F58">
            <v>39630</v>
          </cell>
          <cell r="G58">
            <v>90</v>
          </cell>
          <cell r="H58">
            <v>2370.4499999999998</v>
          </cell>
          <cell r="I58" t="str">
            <v>A</v>
          </cell>
        </row>
        <row r="59">
          <cell r="A59">
            <v>10972</v>
          </cell>
          <cell r="B59" t="str">
            <v>LASER RHONE ALPES</v>
          </cell>
          <cell r="C59" t="str">
            <v>Electricité</v>
          </cell>
          <cell r="D59" t="str">
            <v>LYON</v>
          </cell>
          <cell r="E59" t="str">
            <v>CHANET</v>
          </cell>
          <cell r="F59">
            <v>39020</v>
          </cell>
          <cell r="G59">
            <v>70</v>
          </cell>
          <cell r="H59">
            <v>8474.14</v>
          </cell>
          <cell r="I59" t="str">
            <v>B</v>
          </cell>
        </row>
        <row r="60">
          <cell r="A60">
            <v>11006</v>
          </cell>
          <cell r="B60" t="str">
            <v>LASER RHONE ALPES</v>
          </cell>
          <cell r="C60" t="str">
            <v>Electricité</v>
          </cell>
          <cell r="D60" t="str">
            <v>LYON</v>
          </cell>
          <cell r="E60" t="str">
            <v>LAMBERDIERE</v>
          </cell>
          <cell r="F60">
            <v>39142</v>
          </cell>
          <cell r="G60">
            <v>88</v>
          </cell>
          <cell r="H60">
            <v>7537.07</v>
          </cell>
          <cell r="I60" t="str">
            <v>A</v>
          </cell>
        </row>
        <row r="61">
          <cell r="A61">
            <v>11061</v>
          </cell>
          <cell r="B61" t="str">
            <v>LASER RHONE ALPES</v>
          </cell>
          <cell r="C61" t="str">
            <v>Electricité</v>
          </cell>
          <cell r="D61" t="str">
            <v>LYON</v>
          </cell>
          <cell r="E61" t="str">
            <v>PRUNIER</v>
          </cell>
          <cell r="F61">
            <v>39519</v>
          </cell>
          <cell r="G61">
            <v>88</v>
          </cell>
          <cell r="H61">
            <v>6600</v>
          </cell>
          <cell r="I61" t="str">
            <v>A</v>
          </cell>
        </row>
        <row r="62">
          <cell r="A62">
            <v>10988</v>
          </cell>
          <cell r="B62" t="str">
            <v>LIXX BAIL</v>
          </cell>
          <cell r="C62" t="str">
            <v>Financier</v>
          </cell>
          <cell r="D62" t="str">
            <v>GRENOBLE</v>
          </cell>
          <cell r="E62" t="str">
            <v>LAMBERDIERE</v>
          </cell>
          <cell r="F62">
            <v>39048</v>
          </cell>
          <cell r="G62">
            <v>79</v>
          </cell>
          <cell r="H62">
            <v>708.2</v>
          </cell>
          <cell r="I62" t="str">
            <v>B</v>
          </cell>
        </row>
        <row r="63">
          <cell r="A63">
            <v>11014</v>
          </cell>
          <cell r="B63" t="str">
            <v>LIXX BAIL</v>
          </cell>
          <cell r="C63" t="str">
            <v>Financier</v>
          </cell>
          <cell r="D63" t="str">
            <v>GRENOBLE</v>
          </cell>
          <cell r="E63" t="str">
            <v>BREVILLE</v>
          </cell>
          <cell r="F63">
            <v>39231</v>
          </cell>
          <cell r="G63">
            <v>88</v>
          </cell>
          <cell r="H63">
            <v>230.9</v>
          </cell>
          <cell r="I63" t="str">
            <v>A</v>
          </cell>
        </row>
        <row r="64">
          <cell r="A64">
            <v>11062</v>
          </cell>
          <cell r="B64" t="str">
            <v>LIXX BAIL</v>
          </cell>
          <cell r="C64" t="str">
            <v>Financier</v>
          </cell>
          <cell r="D64" t="str">
            <v>GRENOBLE</v>
          </cell>
          <cell r="E64" t="str">
            <v>LAMBERDIERE</v>
          </cell>
          <cell r="F64">
            <v>39518</v>
          </cell>
          <cell r="G64">
            <v>88</v>
          </cell>
          <cell r="H64">
            <v>1170</v>
          </cell>
          <cell r="I64" t="str">
            <v>A</v>
          </cell>
        </row>
        <row r="65">
          <cell r="A65">
            <v>10989</v>
          </cell>
          <cell r="B65" t="str">
            <v>MAJEP MOUSSE</v>
          </cell>
          <cell r="C65" t="str">
            <v>Fabrication</v>
          </cell>
          <cell r="D65" t="str">
            <v>GRENOBLE</v>
          </cell>
          <cell r="E65" t="str">
            <v>MEDALIN</v>
          </cell>
          <cell r="F65">
            <v>39049</v>
          </cell>
          <cell r="G65">
            <v>81</v>
          </cell>
          <cell r="H65">
            <v>57478.16</v>
          </cell>
          <cell r="I65" t="str">
            <v>A</v>
          </cell>
        </row>
        <row r="66">
          <cell r="A66">
            <v>11015</v>
          </cell>
          <cell r="B66" t="str">
            <v>MAJEP MOUSSE</v>
          </cell>
          <cell r="C66" t="str">
            <v>Fabrication</v>
          </cell>
          <cell r="D66" t="str">
            <v>GRENOBLE</v>
          </cell>
          <cell r="E66" t="str">
            <v>BREVILLE</v>
          </cell>
          <cell r="F66">
            <v>39232</v>
          </cell>
          <cell r="G66">
            <v>90</v>
          </cell>
          <cell r="H66">
            <v>45216.58</v>
          </cell>
          <cell r="I66" t="str">
            <v>A</v>
          </cell>
        </row>
        <row r="67">
          <cell r="A67">
            <v>11065</v>
          </cell>
          <cell r="B67" t="str">
            <v>MAJEP MOUSSE</v>
          </cell>
          <cell r="C67" t="str">
            <v>Fabrication</v>
          </cell>
          <cell r="D67" t="str">
            <v>GRENOBLE</v>
          </cell>
          <cell r="E67" t="str">
            <v>FERNANDEZ</v>
          </cell>
          <cell r="F67">
            <v>39519</v>
          </cell>
          <cell r="G67">
            <v>89</v>
          </cell>
          <cell r="H67">
            <v>32955</v>
          </cell>
          <cell r="I67" t="str">
            <v>A</v>
          </cell>
        </row>
        <row r="68">
          <cell r="A68">
            <v>10992</v>
          </cell>
          <cell r="B68" t="str">
            <v>MANUMESURE</v>
          </cell>
          <cell r="C68" t="str">
            <v>Fabrication</v>
          </cell>
          <cell r="D68" t="str">
            <v>LYON</v>
          </cell>
          <cell r="E68" t="str">
            <v>PERRIN</v>
          </cell>
          <cell r="F68">
            <v>39054</v>
          </cell>
          <cell r="G68">
            <v>75</v>
          </cell>
          <cell r="H68">
            <v>2212.6</v>
          </cell>
          <cell r="I68" t="str">
            <v>B</v>
          </cell>
        </row>
        <row r="69">
          <cell r="A69">
            <v>11018</v>
          </cell>
          <cell r="B69" t="str">
            <v>MANUMESURE</v>
          </cell>
          <cell r="C69" t="str">
            <v>Fabrication</v>
          </cell>
          <cell r="D69" t="str">
            <v>LYON</v>
          </cell>
          <cell r="E69" t="str">
            <v>BREVILLE</v>
          </cell>
          <cell r="F69">
            <v>39236</v>
          </cell>
          <cell r="G69">
            <v>94</v>
          </cell>
          <cell r="H69">
            <v>12210.63</v>
          </cell>
          <cell r="I69" t="str">
            <v>A</v>
          </cell>
        </row>
        <row r="70">
          <cell r="A70">
            <v>11079</v>
          </cell>
          <cell r="B70" t="str">
            <v>MANUMESURE</v>
          </cell>
          <cell r="C70" t="str">
            <v>Fabrication</v>
          </cell>
          <cell r="D70" t="str">
            <v>LYON</v>
          </cell>
          <cell r="E70" t="str">
            <v>DUCRUY</v>
          </cell>
          <cell r="F70">
            <v>39608</v>
          </cell>
          <cell r="G70">
            <v>90</v>
          </cell>
          <cell r="H70">
            <v>22208.66</v>
          </cell>
          <cell r="I70" t="str">
            <v>A</v>
          </cell>
        </row>
        <row r="71">
          <cell r="A71">
            <v>10998</v>
          </cell>
          <cell r="B71" t="str">
            <v>MDF</v>
          </cell>
          <cell r="C71" t="str">
            <v>Distribution</v>
          </cell>
          <cell r="D71" t="str">
            <v>LYON</v>
          </cell>
          <cell r="E71" t="str">
            <v>SATIN</v>
          </cell>
          <cell r="F71">
            <v>39063</v>
          </cell>
          <cell r="G71">
            <v>90</v>
          </cell>
          <cell r="H71">
            <v>7381.84</v>
          </cell>
          <cell r="I71" t="str">
            <v>A</v>
          </cell>
        </row>
        <row r="72">
          <cell r="A72">
            <v>11030</v>
          </cell>
          <cell r="B72" t="str">
            <v>MDF</v>
          </cell>
          <cell r="C72" t="str">
            <v>Distribution</v>
          </cell>
          <cell r="D72" t="str">
            <v>LYON</v>
          </cell>
          <cell r="E72" t="str">
            <v>CIAURRIZ</v>
          </cell>
          <cell r="F72">
            <v>39338</v>
          </cell>
          <cell r="G72">
            <v>90</v>
          </cell>
          <cell r="H72">
            <v>4802.08</v>
          </cell>
          <cell r="I72" t="str">
            <v>A</v>
          </cell>
        </row>
        <row r="73">
          <cell r="A73">
            <v>11085</v>
          </cell>
          <cell r="B73" t="str">
            <v>MDF</v>
          </cell>
          <cell r="C73" t="str">
            <v>Distribution</v>
          </cell>
          <cell r="D73" t="str">
            <v>LYON</v>
          </cell>
          <cell r="E73" t="str">
            <v>BREVILLE</v>
          </cell>
          <cell r="F73">
            <v>39638</v>
          </cell>
          <cell r="G73">
            <v>90</v>
          </cell>
          <cell r="H73">
            <v>2222.3200000000002</v>
          </cell>
          <cell r="I73" t="str">
            <v>A</v>
          </cell>
        </row>
        <row r="74">
          <cell r="A74">
            <v>10977</v>
          </cell>
          <cell r="B74" t="str">
            <v>NORMA SYSTEM</v>
          </cell>
          <cell r="C74" t="str">
            <v>Conseil</v>
          </cell>
          <cell r="D74" t="str">
            <v>GRENOBLE</v>
          </cell>
          <cell r="E74" t="str">
            <v>CIAURRIZ</v>
          </cell>
          <cell r="F74">
            <v>39023</v>
          </cell>
          <cell r="G74">
            <v>79</v>
          </cell>
          <cell r="H74">
            <v>515.39</v>
          </cell>
          <cell r="I74" t="str">
            <v>B</v>
          </cell>
        </row>
        <row r="75">
          <cell r="A75">
            <v>11023</v>
          </cell>
          <cell r="B75" t="str">
            <v>NORMA SYSTEM</v>
          </cell>
          <cell r="C75" t="str">
            <v>Conseil</v>
          </cell>
          <cell r="D75" t="str">
            <v>GRENOBLE</v>
          </cell>
          <cell r="E75" t="str">
            <v>LAMBERDIERE</v>
          </cell>
          <cell r="F75">
            <v>39272</v>
          </cell>
          <cell r="G75">
            <v>86</v>
          </cell>
          <cell r="H75">
            <v>347.42</v>
          </cell>
          <cell r="I75" t="str">
            <v>A</v>
          </cell>
        </row>
        <row r="76">
          <cell r="A76">
            <v>11064</v>
          </cell>
          <cell r="B76" t="str">
            <v>NORMA SYSTEM</v>
          </cell>
          <cell r="C76" t="str">
            <v>Conseil</v>
          </cell>
          <cell r="D76" t="str">
            <v>GRENOBLE</v>
          </cell>
          <cell r="E76" t="str">
            <v>SATIN</v>
          </cell>
          <cell r="F76">
            <v>39565</v>
          </cell>
          <cell r="G76">
            <v>86</v>
          </cell>
          <cell r="H76">
            <v>179.45</v>
          </cell>
          <cell r="I76" t="str">
            <v>A</v>
          </cell>
        </row>
        <row r="77">
          <cell r="A77">
            <v>10968</v>
          </cell>
          <cell r="B77" t="str">
            <v>ONECTRA</v>
          </cell>
          <cell r="C77" t="str">
            <v>Conseil</v>
          </cell>
          <cell r="D77" t="str">
            <v>LYON</v>
          </cell>
          <cell r="E77" t="str">
            <v>BREVILLE</v>
          </cell>
          <cell r="F77">
            <v>38999</v>
          </cell>
          <cell r="G77">
            <v>71</v>
          </cell>
          <cell r="H77">
            <v>801.5</v>
          </cell>
          <cell r="I77" t="str">
            <v>B</v>
          </cell>
        </row>
        <row r="78">
          <cell r="A78">
            <v>11039</v>
          </cell>
          <cell r="B78" t="str">
            <v>ONECTRA</v>
          </cell>
          <cell r="C78" t="str">
            <v>Conseil</v>
          </cell>
          <cell r="D78" t="str">
            <v>LYON</v>
          </cell>
          <cell r="E78" t="str">
            <v>MEDALIN</v>
          </cell>
          <cell r="F78">
            <v>39420</v>
          </cell>
          <cell r="G78">
            <v>88</v>
          </cell>
          <cell r="H78">
            <v>917.92</v>
          </cell>
          <cell r="I78" t="str">
            <v>A</v>
          </cell>
        </row>
        <row r="79">
          <cell r="A79">
            <v>11057</v>
          </cell>
          <cell r="B79" t="str">
            <v>ONECTRA</v>
          </cell>
          <cell r="C79" t="str">
            <v>Conseil</v>
          </cell>
          <cell r="D79" t="str">
            <v>LYON</v>
          </cell>
          <cell r="E79" t="str">
            <v>MOLINA</v>
          </cell>
          <cell r="F79">
            <v>39517</v>
          </cell>
          <cell r="G79">
            <v>88</v>
          </cell>
          <cell r="H79">
            <v>801.5</v>
          </cell>
          <cell r="I79" t="str">
            <v>A</v>
          </cell>
        </row>
        <row r="80">
          <cell r="A80">
            <v>10997</v>
          </cell>
          <cell r="B80" t="str">
            <v>OPHRAM</v>
          </cell>
          <cell r="C80" t="str">
            <v>Fabrication</v>
          </cell>
          <cell r="D80" t="str">
            <v>LYON</v>
          </cell>
          <cell r="E80" t="str">
            <v>SATIN</v>
          </cell>
          <cell r="F80">
            <v>39063</v>
          </cell>
          <cell r="G80">
            <v>91</v>
          </cell>
          <cell r="H80">
            <v>1767.86</v>
          </cell>
          <cell r="I80" t="str">
            <v>A</v>
          </cell>
        </row>
        <row r="81">
          <cell r="A81">
            <v>11029</v>
          </cell>
          <cell r="B81" t="str">
            <v>OPHRAM</v>
          </cell>
          <cell r="C81" t="str">
            <v>Fabrication</v>
          </cell>
          <cell r="D81" t="str">
            <v>LYON</v>
          </cell>
          <cell r="E81" t="str">
            <v>CIAURRIZ</v>
          </cell>
          <cell r="F81">
            <v>39338</v>
          </cell>
          <cell r="G81">
            <v>91</v>
          </cell>
          <cell r="H81">
            <v>1723.93</v>
          </cell>
          <cell r="I81" t="str">
            <v>A</v>
          </cell>
        </row>
        <row r="82">
          <cell r="A82">
            <v>11084</v>
          </cell>
          <cell r="B82" t="str">
            <v>OPHRAM</v>
          </cell>
          <cell r="C82" t="str">
            <v>Fabrication</v>
          </cell>
          <cell r="D82" t="str">
            <v>LYON</v>
          </cell>
          <cell r="E82" t="str">
            <v>CHANET</v>
          </cell>
          <cell r="F82">
            <v>39637</v>
          </cell>
          <cell r="G82">
            <v>90</v>
          </cell>
          <cell r="H82">
            <v>1680</v>
          </cell>
          <cell r="I82" t="str">
            <v>A</v>
          </cell>
        </row>
        <row r="83">
          <cell r="A83">
            <v>10961</v>
          </cell>
          <cell r="B83" t="str">
            <v>PHAGOGENE</v>
          </cell>
          <cell r="C83" t="str">
            <v>Chimie</v>
          </cell>
          <cell r="D83" t="str">
            <v>LYON</v>
          </cell>
          <cell r="E83" t="str">
            <v>BREVILLE</v>
          </cell>
          <cell r="F83">
            <v>38988</v>
          </cell>
          <cell r="G83">
            <v>92</v>
          </cell>
          <cell r="H83">
            <v>4138.16</v>
          </cell>
          <cell r="I83" t="str">
            <v>A</v>
          </cell>
        </row>
        <row r="84">
          <cell r="A84">
            <v>11032</v>
          </cell>
          <cell r="B84" t="str">
            <v>PHAGOGENE</v>
          </cell>
          <cell r="C84" t="str">
            <v>Chimie</v>
          </cell>
          <cell r="D84" t="str">
            <v>LYON</v>
          </cell>
          <cell r="E84" t="str">
            <v>SATIN</v>
          </cell>
          <cell r="F84">
            <v>39371</v>
          </cell>
          <cell r="G84">
            <v>86</v>
          </cell>
          <cell r="H84">
            <v>9400.56</v>
          </cell>
          <cell r="I84" t="str">
            <v>A</v>
          </cell>
        </row>
        <row r="85">
          <cell r="A85">
            <v>11051</v>
          </cell>
          <cell r="B85" t="str">
            <v>PHAGOGENE</v>
          </cell>
          <cell r="C85" t="str">
            <v>Chimie</v>
          </cell>
          <cell r="D85" t="str">
            <v>LYON</v>
          </cell>
          <cell r="E85" t="str">
            <v>LAMBERDIERE</v>
          </cell>
          <cell r="F85">
            <v>39478</v>
          </cell>
          <cell r="G85">
            <v>86</v>
          </cell>
          <cell r="H85">
            <v>14662.96</v>
          </cell>
          <cell r="I85" t="str">
            <v>A</v>
          </cell>
        </row>
        <row r="86">
          <cell r="A86">
            <v>10983</v>
          </cell>
          <cell r="B86" t="str">
            <v>RANDSTAD</v>
          </cell>
          <cell r="C86" t="str">
            <v>Intérim</v>
          </cell>
          <cell r="D86" t="str">
            <v>LYON</v>
          </cell>
          <cell r="E86" t="str">
            <v>LAMBERDIERE</v>
          </cell>
          <cell r="F86">
            <v>39030</v>
          </cell>
          <cell r="G86">
            <v>74</v>
          </cell>
          <cell r="H86">
            <v>42246.42</v>
          </cell>
          <cell r="I86" t="str">
            <v>B</v>
          </cell>
        </row>
        <row r="87">
          <cell r="A87">
            <v>11012</v>
          </cell>
          <cell r="B87" t="str">
            <v>RANDSTAD</v>
          </cell>
          <cell r="C87" t="str">
            <v>Intérim</v>
          </cell>
          <cell r="D87" t="str">
            <v>LYON</v>
          </cell>
          <cell r="E87" t="str">
            <v>BELZ</v>
          </cell>
          <cell r="F87">
            <v>39198</v>
          </cell>
          <cell r="G87">
            <v>87</v>
          </cell>
          <cell r="H87">
            <v>38277.300000000003</v>
          </cell>
          <cell r="I87" t="str">
            <v>A</v>
          </cell>
        </row>
        <row r="88">
          <cell r="A88">
            <v>11070</v>
          </cell>
          <cell r="B88" t="str">
            <v>RANDSTAD</v>
          </cell>
          <cell r="C88" t="str">
            <v>Intérim</v>
          </cell>
          <cell r="D88" t="str">
            <v>LYON</v>
          </cell>
          <cell r="E88" t="str">
            <v>DUTERTRE</v>
          </cell>
          <cell r="F88">
            <v>39573</v>
          </cell>
          <cell r="G88">
            <v>90</v>
          </cell>
          <cell r="H88">
            <v>34308.18</v>
          </cell>
          <cell r="I88" t="str">
            <v>A</v>
          </cell>
        </row>
        <row r="89">
          <cell r="A89">
            <v>10967</v>
          </cell>
          <cell r="B89" t="str">
            <v>RSA</v>
          </cell>
          <cell r="C89" t="str">
            <v>Chimie</v>
          </cell>
          <cell r="D89" t="str">
            <v>GRENOBLE</v>
          </cell>
          <cell r="E89" t="str">
            <v>BREVILLE</v>
          </cell>
          <cell r="F89">
            <v>38998</v>
          </cell>
          <cell r="G89">
            <v>77</v>
          </cell>
          <cell r="H89">
            <v>92.92</v>
          </cell>
          <cell r="I89" t="str">
            <v>B</v>
          </cell>
        </row>
        <row r="90">
          <cell r="A90">
            <v>11042</v>
          </cell>
          <cell r="B90" t="str">
            <v>RSA</v>
          </cell>
          <cell r="C90" t="str">
            <v>Chimie</v>
          </cell>
          <cell r="D90" t="str">
            <v>GRENOBLE</v>
          </cell>
          <cell r="E90" t="str">
            <v>MOLINA</v>
          </cell>
          <cell r="F90">
            <v>39434</v>
          </cell>
          <cell r="G90">
            <v>89</v>
          </cell>
          <cell r="H90">
            <v>546.46</v>
          </cell>
          <cell r="I90" t="str">
            <v>A</v>
          </cell>
        </row>
        <row r="91">
          <cell r="A91">
            <v>11056</v>
          </cell>
          <cell r="B91" t="str">
            <v>RSA</v>
          </cell>
          <cell r="C91" t="str">
            <v>Chimie</v>
          </cell>
          <cell r="D91" t="str">
            <v>GRENOBLE</v>
          </cell>
          <cell r="E91" t="str">
            <v>MEDALIN</v>
          </cell>
          <cell r="F91">
            <v>39516</v>
          </cell>
          <cell r="G91">
            <v>89</v>
          </cell>
          <cell r="H91">
            <v>1000</v>
          </cell>
          <cell r="I91" t="str">
            <v>A</v>
          </cell>
        </row>
        <row r="92">
          <cell r="A92">
            <v>10986</v>
          </cell>
          <cell r="B92" t="str">
            <v>SAI ST EGREVE</v>
          </cell>
          <cell r="C92" t="str">
            <v>Financier</v>
          </cell>
          <cell r="D92" t="str">
            <v>LYON</v>
          </cell>
          <cell r="E92" t="str">
            <v>LAMBERDIERE</v>
          </cell>
          <cell r="F92">
            <v>39044</v>
          </cell>
          <cell r="G92">
            <v>87</v>
          </cell>
          <cell r="H92">
            <v>62662.26</v>
          </cell>
          <cell r="I92" t="str">
            <v>A</v>
          </cell>
        </row>
        <row r="93">
          <cell r="A93">
            <v>11037</v>
          </cell>
          <cell r="B93" t="str">
            <v>SAI ST EGREVE</v>
          </cell>
          <cell r="C93" t="str">
            <v>Financier</v>
          </cell>
          <cell r="D93" t="str">
            <v>LYON</v>
          </cell>
          <cell r="E93" t="str">
            <v>BREVILLE</v>
          </cell>
          <cell r="F93">
            <v>39400</v>
          </cell>
          <cell r="G93">
            <v>86</v>
          </cell>
          <cell r="H93">
            <v>40447.040000000001</v>
          </cell>
          <cell r="I93" t="str">
            <v>A</v>
          </cell>
        </row>
        <row r="94">
          <cell r="A94">
            <v>11076</v>
          </cell>
          <cell r="B94" t="str">
            <v>SAI ST EGREVE</v>
          </cell>
          <cell r="C94" t="str">
            <v>Financier</v>
          </cell>
          <cell r="D94" t="str">
            <v>LYON</v>
          </cell>
          <cell r="E94" t="str">
            <v>CIAURRIZ</v>
          </cell>
          <cell r="F94">
            <v>39602</v>
          </cell>
          <cell r="G94">
            <v>85</v>
          </cell>
          <cell r="H94">
            <v>18231.82</v>
          </cell>
          <cell r="I94" t="str">
            <v>A</v>
          </cell>
        </row>
        <row r="95">
          <cell r="A95">
            <v>10958</v>
          </cell>
          <cell r="B95" t="str">
            <v>SINESTES</v>
          </cell>
          <cell r="C95" t="str">
            <v>Nettoyage</v>
          </cell>
          <cell r="D95" t="str">
            <v>GRENOBLE</v>
          </cell>
          <cell r="E95" t="str">
            <v>BELZ</v>
          </cell>
          <cell r="F95">
            <v>38986</v>
          </cell>
          <cell r="G95">
            <v>82</v>
          </cell>
          <cell r="H95">
            <v>14595.32</v>
          </cell>
          <cell r="I95" t="str">
            <v>A</v>
          </cell>
        </row>
        <row r="96">
          <cell r="A96">
            <v>11001</v>
          </cell>
          <cell r="B96" t="str">
            <v>SINESTES</v>
          </cell>
          <cell r="C96" t="str">
            <v>Nettoyage</v>
          </cell>
          <cell r="D96" t="str">
            <v>GRENOBLE</v>
          </cell>
          <cell r="E96" t="str">
            <v>VAYLET</v>
          </cell>
          <cell r="F96">
            <v>39097</v>
          </cell>
          <cell r="G96">
            <v>89</v>
          </cell>
          <cell r="H96">
            <v>30731.42</v>
          </cell>
          <cell r="I96" t="str">
            <v>A</v>
          </cell>
        </row>
        <row r="97">
          <cell r="A97">
            <v>11049</v>
          </cell>
          <cell r="B97" t="str">
            <v>SINESTES</v>
          </cell>
          <cell r="C97" t="str">
            <v>Nettoyage</v>
          </cell>
          <cell r="D97" t="str">
            <v>GRENOBLE</v>
          </cell>
          <cell r="E97" t="str">
            <v>LAMBERDIERE</v>
          </cell>
          <cell r="F97">
            <v>39476</v>
          </cell>
          <cell r="G97">
            <v>89</v>
          </cell>
          <cell r="H97">
            <v>8480</v>
          </cell>
          <cell r="I97" t="str">
            <v>A</v>
          </cell>
        </row>
        <row r="98">
          <cell r="A98">
            <v>10975</v>
          </cell>
          <cell r="B98" t="str">
            <v>SOCOTEC GRENOBLE</v>
          </cell>
          <cell r="C98" t="str">
            <v>Fabrication</v>
          </cell>
          <cell r="D98" t="str">
            <v>GRENOBLE</v>
          </cell>
          <cell r="E98" t="str">
            <v>VAYLET</v>
          </cell>
          <cell r="F98">
            <v>39022</v>
          </cell>
          <cell r="G98">
            <v>81</v>
          </cell>
          <cell r="H98">
            <v>19111.210999999999</v>
          </cell>
          <cell r="I98" t="str">
            <v>A</v>
          </cell>
        </row>
        <row r="99">
          <cell r="A99">
            <v>11009</v>
          </cell>
          <cell r="B99" t="str">
            <v>SOCOTEC GRENOBLE</v>
          </cell>
          <cell r="C99" t="str">
            <v>Fabrication</v>
          </cell>
          <cell r="D99" t="str">
            <v>GRENOBLE</v>
          </cell>
          <cell r="E99" t="str">
            <v>DUTERTRE</v>
          </cell>
          <cell r="F99">
            <v>39182</v>
          </cell>
          <cell r="G99">
            <v>89</v>
          </cell>
          <cell r="H99">
            <v>21804.42</v>
          </cell>
          <cell r="I99" t="str">
            <v>A</v>
          </cell>
        </row>
        <row r="100">
          <cell r="A100">
            <v>11045</v>
          </cell>
          <cell r="B100" t="str">
            <v>SOCOTEC GRENOBLE</v>
          </cell>
          <cell r="C100" t="str">
            <v>Fabrication</v>
          </cell>
          <cell r="D100" t="str">
            <v>GRENOBLE</v>
          </cell>
          <cell r="E100" t="str">
            <v>BREVILLE</v>
          </cell>
          <cell r="F100">
            <v>39457</v>
          </cell>
          <cell r="G100">
            <v>93</v>
          </cell>
          <cell r="H100">
            <v>24497.629000000001</v>
          </cell>
          <cell r="I100" t="str">
            <v>A</v>
          </cell>
        </row>
        <row r="101">
          <cell r="A101">
            <v>10980</v>
          </cell>
          <cell r="B101" t="str">
            <v>SOLVAY SOLEXIS</v>
          </cell>
          <cell r="C101" t="str">
            <v>Chimie</v>
          </cell>
          <cell r="D101" t="str">
            <v>LYON</v>
          </cell>
          <cell r="E101" t="str">
            <v>EYMERY</v>
          </cell>
          <cell r="F101">
            <v>39027</v>
          </cell>
          <cell r="G101">
            <v>87</v>
          </cell>
          <cell r="H101">
            <v>14028.93</v>
          </cell>
          <cell r="I101" t="str">
            <v>A</v>
          </cell>
        </row>
        <row r="102">
          <cell r="A102">
            <v>11008</v>
          </cell>
          <cell r="B102" t="str">
            <v>SOLVAY SOLEXIS</v>
          </cell>
          <cell r="C102" t="str">
            <v>Chimie</v>
          </cell>
          <cell r="D102" t="str">
            <v>LYON</v>
          </cell>
          <cell r="E102" t="str">
            <v>LAMBERDIERE</v>
          </cell>
          <cell r="F102">
            <v>39175</v>
          </cell>
          <cell r="G102">
            <v>87</v>
          </cell>
          <cell r="H102">
            <v>26224.2</v>
          </cell>
          <cell r="I102" t="str">
            <v>A</v>
          </cell>
        </row>
        <row r="103">
          <cell r="A103">
            <v>11068</v>
          </cell>
          <cell r="B103" t="str">
            <v>SOLVAY SOLEXIS</v>
          </cell>
          <cell r="C103" t="str">
            <v>Chimie</v>
          </cell>
          <cell r="D103" t="str">
            <v>LYON</v>
          </cell>
          <cell r="E103" t="str">
            <v>VAYLET</v>
          </cell>
          <cell r="F103">
            <v>39567</v>
          </cell>
          <cell r="G103">
            <v>87</v>
          </cell>
          <cell r="H103">
            <v>38419.47</v>
          </cell>
          <cell r="I103" t="str">
            <v>A</v>
          </cell>
        </row>
        <row r="104">
          <cell r="A104">
            <v>10999</v>
          </cell>
          <cell r="B104" t="str">
            <v>SRA SAVAC</v>
          </cell>
          <cell r="C104" t="str">
            <v>Distribution</v>
          </cell>
          <cell r="D104" t="str">
            <v>LYON</v>
          </cell>
          <cell r="E104" t="str">
            <v>VAYLET</v>
          </cell>
          <cell r="F104">
            <v>39065</v>
          </cell>
          <cell r="G104">
            <v>92</v>
          </cell>
          <cell r="H104">
            <v>1402.02</v>
          </cell>
          <cell r="I104" t="str">
            <v>A</v>
          </cell>
        </row>
        <row r="105">
          <cell r="A105">
            <v>11020</v>
          </cell>
          <cell r="B105" t="str">
            <v>SRA SAVAC</v>
          </cell>
          <cell r="C105" t="str">
            <v>Distribution</v>
          </cell>
          <cell r="D105" t="str">
            <v>LYON</v>
          </cell>
          <cell r="E105" t="str">
            <v>CIAURRIZ</v>
          </cell>
          <cell r="F105">
            <v>39261</v>
          </cell>
          <cell r="G105">
            <v>92</v>
          </cell>
          <cell r="H105">
            <v>1243.18</v>
          </cell>
          <cell r="I105" t="str">
            <v>A</v>
          </cell>
        </row>
        <row r="106">
          <cell r="A106">
            <v>11043</v>
          </cell>
          <cell r="B106" t="str">
            <v>SRA SAVAC</v>
          </cell>
          <cell r="C106" t="str">
            <v>Distribution</v>
          </cell>
          <cell r="D106" t="str">
            <v>LYON</v>
          </cell>
          <cell r="E106" t="str">
            <v>BREVILLE</v>
          </cell>
          <cell r="F106">
            <v>39455</v>
          </cell>
          <cell r="G106">
            <v>90</v>
          </cell>
          <cell r="H106">
            <v>1084.3399999999999</v>
          </cell>
          <cell r="I106" t="str">
            <v>A</v>
          </cell>
        </row>
        <row r="107">
          <cell r="A107">
            <v>10964</v>
          </cell>
          <cell r="B107" t="str">
            <v>SUHNER</v>
          </cell>
          <cell r="C107" t="str">
            <v>Fabrication</v>
          </cell>
          <cell r="D107" t="str">
            <v>LYON</v>
          </cell>
          <cell r="E107" t="str">
            <v>BREVILLE</v>
          </cell>
          <cell r="F107">
            <v>38993</v>
          </cell>
          <cell r="G107">
            <v>84</v>
          </cell>
          <cell r="H107">
            <v>1623</v>
          </cell>
          <cell r="I107" t="str">
            <v>A</v>
          </cell>
        </row>
        <row r="108">
          <cell r="A108">
            <v>11004</v>
          </cell>
          <cell r="B108" t="str">
            <v>SUHNER</v>
          </cell>
          <cell r="C108" t="str">
            <v>Fabrication</v>
          </cell>
          <cell r="D108" t="str">
            <v>LYON</v>
          </cell>
          <cell r="E108" t="str">
            <v>PRUNIER</v>
          </cell>
          <cell r="F108">
            <v>39117</v>
          </cell>
          <cell r="G108">
            <v>89</v>
          </cell>
          <cell r="H108">
            <v>1794</v>
          </cell>
          <cell r="I108" t="str">
            <v>A</v>
          </cell>
        </row>
        <row r="109">
          <cell r="A109">
            <v>11053</v>
          </cell>
          <cell r="B109" t="str">
            <v>SUHNER</v>
          </cell>
          <cell r="C109" t="str">
            <v>Fabrication</v>
          </cell>
          <cell r="D109" t="str">
            <v>LYON</v>
          </cell>
          <cell r="E109" t="str">
            <v>LAMBERDIERE</v>
          </cell>
          <cell r="F109">
            <v>39481</v>
          </cell>
          <cell r="G109">
            <v>89</v>
          </cell>
          <cell r="H109">
            <v>1965</v>
          </cell>
          <cell r="I109" t="str">
            <v>A</v>
          </cell>
        </row>
        <row r="110">
          <cell r="A110">
            <v>10957</v>
          </cell>
          <cell r="B110" t="str">
            <v>TAM'NETTOYAGE</v>
          </cell>
          <cell r="C110" t="str">
            <v>Nettoyage</v>
          </cell>
          <cell r="D110" t="str">
            <v>LYON</v>
          </cell>
          <cell r="E110" t="str">
            <v>BELZ</v>
          </cell>
          <cell r="F110">
            <v>38985</v>
          </cell>
          <cell r="G110">
            <v>71</v>
          </cell>
          <cell r="H110">
            <v>1619.51</v>
          </cell>
          <cell r="I110" t="str">
            <v>B</v>
          </cell>
        </row>
        <row r="111">
          <cell r="A111">
            <v>11000</v>
          </cell>
          <cell r="B111" t="str">
            <v>TAM'NETTOYAGE</v>
          </cell>
          <cell r="C111" t="str">
            <v>Nettoyage</v>
          </cell>
          <cell r="D111" t="str">
            <v>LYON</v>
          </cell>
          <cell r="E111" t="str">
            <v>VAYLET</v>
          </cell>
          <cell r="F111">
            <v>39096</v>
          </cell>
          <cell r="G111">
            <v>89</v>
          </cell>
          <cell r="H111">
            <v>52730.02</v>
          </cell>
          <cell r="I111" t="str">
            <v>A</v>
          </cell>
        </row>
        <row r="112">
          <cell r="A112">
            <v>11046</v>
          </cell>
          <cell r="B112" t="str">
            <v>TAM'NETTOYAGE</v>
          </cell>
          <cell r="C112" t="str">
            <v>Nettoyage</v>
          </cell>
          <cell r="D112" t="str">
            <v>LYON</v>
          </cell>
          <cell r="E112" t="str">
            <v>FERNANDEZ</v>
          </cell>
          <cell r="F112">
            <v>39476</v>
          </cell>
          <cell r="G112">
            <v>89</v>
          </cell>
          <cell r="H112">
            <v>12960</v>
          </cell>
          <cell r="I112" t="str">
            <v>A</v>
          </cell>
        </row>
        <row r="113">
          <cell r="A113">
            <v>10965</v>
          </cell>
          <cell r="B113" t="str">
            <v>TECHNIC France</v>
          </cell>
          <cell r="C113" t="str">
            <v>Chimie</v>
          </cell>
          <cell r="D113" t="str">
            <v>PARIS</v>
          </cell>
          <cell r="E113" t="str">
            <v>BREVILLE</v>
          </cell>
          <cell r="F113">
            <v>38995</v>
          </cell>
          <cell r="G113">
            <v>86</v>
          </cell>
          <cell r="H113">
            <v>12033.72</v>
          </cell>
          <cell r="I113" t="str">
            <v>A</v>
          </cell>
        </row>
        <row r="114">
          <cell r="A114">
            <v>11038</v>
          </cell>
          <cell r="B114" t="str">
            <v>TECHNIC France</v>
          </cell>
          <cell r="C114" t="str">
            <v>Chimie</v>
          </cell>
          <cell r="D114" t="str">
            <v>PARIS</v>
          </cell>
          <cell r="E114" t="str">
            <v>PREAUCHAT</v>
          </cell>
          <cell r="F114">
            <v>39418</v>
          </cell>
          <cell r="G114">
            <v>87</v>
          </cell>
          <cell r="H114">
            <v>13144.4</v>
          </cell>
          <cell r="I114" t="str">
            <v>A</v>
          </cell>
        </row>
        <row r="115">
          <cell r="A115">
            <v>11054</v>
          </cell>
          <cell r="B115" t="str">
            <v>TECHNIC France</v>
          </cell>
          <cell r="C115" t="str">
            <v>Chimie</v>
          </cell>
          <cell r="D115" t="str">
            <v>PARIS</v>
          </cell>
          <cell r="E115" t="str">
            <v>LAMBERDIERE</v>
          </cell>
          <cell r="F115">
            <v>39482</v>
          </cell>
          <cell r="G115">
            <v>88</v>
          </cell>
          <cell r="H115">
            <v>14255.08</v>
          </cell>
          <cell r="I115" t="str">
            <v>A</v>
          </cell>
        </row>
        <row r="116">
          <cell r="A116">
            <v>10966</v>
          </cell>
          <cell r="B116" t="str">
            <v>TECHNIFOR</v>
          </cell>
          <cell r="C116" t="str">
            <v>Fabrication</v>
          </cell>
          <cell r="D116" t="str">
            <v>LYON</v>
          </cell>
          <cell r="E116" t="str">
            <v>BREVILLE</v>
          </cell>
          <cell r="F116">
            <v>38995</v>
          </cell>
          <cell r="G116">
            <v>89</v>
          </cell>
          <cell r="H116">
            <v>1318.86</v>
          </cell>
          <cell r="I116" t="str">
            <v>A</v>
          </cell>
        </row>
        <row r="117">
          <cell r="A117">
            <v>11041</v>
          </cell>
          <cell r="B117" t="str">
            <v>TECHNIFOR</v>
          </cell>
          <cell r="C117" t="str">
            <v>Fabrication</v>
          </cell>
          <cell r="D117" t="str">
            <v>LYON</v>
          </cell>
          <cell r="E117" t="str">
            <v>PERRIN</v>
          </cell>
          <cell r="F117">
            <v>39433</v>
          </cell>
          <cell r="G117">
            <v>89</v>
          </cell>
          <cell r="H117">
            <v>175</v>
          </cell>
          <cell r="I117" t="str">
            <v>A</v>
          </cell>
        </row>
        <row r="118">
          <cell r="A118">
            <v>11055</v>
          </cell>
          <cell r="B118" t="str">
            <v>TECHNIFOR</v>
          </cell>
          <cell r="C118" t="str">
            <v>Fabrication</v>
          </cell>
          <cell r="D118" t="str">
            <v>LYON</v>
          </cell>
          <cell r="E118" t="str">
            <v>MEDALIN</v>
          </cell>
          <cell r="F118">
            <v>39483</v>
          </cell>
          <cell r="G118">
            <v>89</v>
          </cell>
          <cell r="H118">
            <v>1260</v>
          </cell>
          <cell r="I118" t="str">
            <v>A</v>
          </cell>
        </row>
        <row r="119">
          <cell r="A119">
            <v>10987</v>
          </cell>
          <cell r="B119" t="str">
            <v>TRESOR PUBLIC</v>
          </cell>
          <cell r="C119" t="str">
            <v>Financier</v>
          </cell>
          <cell r="D119" t="str">
            <v>LYON</v>
          </cell>
          <cell r="E119" t="str">
            <v>LAMBERDIERE</v>
          </cell>
          <cell r="F119">
            <v>39047</v>
          </cell>
          <cell r="G119">
            <v>86</v>
          </cell>
          <cell r="H119">
            <v>9330.68</v>
          </cell>
          <cell r="I119" t="str">
            <v>A</v>
          </cell>
        </row>
        <row r="120">
          <cell r="A120">
            <v>11013</v>
          </cell>
          <cell r="B120" t="str">
            <v>TRESOR PUBLIC</v>
          </cell>
          <cell r="C120" t="str">
            <v>Financier</v>
          </cell>
          <cell r="D120" t="str">
            <v>LYON</v>
          </cell>
          <cell r="E120" t="str">
            <v>BREVILLE</v>
          </cell>
          <cell r="F120">
            <v>39203</v>
          </cell>
          <cell r="G120">
            <v>85</v>
          </cell>
          <cell r="H120">
            <v>6177.34</v>
          </cell>
          <cell r="I120" t="str">
            <v>A</v>
          </cell>
        </row>
        <row r="121">
          <cell r="A121">
            <v>11060</v>
          </cell>
          <cell r="B121" t="str">
            <v>TRESOR PUBLIC</v>
          </cell>
          <cell r="C121" t="str">
            <v>Financier</v>
          </cell>
          <cell r="D121" t="str">
            <v>LYON</v>
          </cell>
          <cell r="E121" t="str">
            <v>CHANET</v>
          </cell>
          <cell r="F121">
            <v>39518</v>
          </cell>
          <cell r="G121">
            <v>85</v>
          </cell>
          <cell r="H121">
            <v>3024</v>
          </cell>
          <cell r="I121" t="str">
            <v>A</v>
          </cell>
        </row>
        <row r="122">
          <cell r="A122">
            <v>10970</v>
          </cell>
          <cell r="B122" t="str">
            <v>VALPES</v>
          </cell>
          <cell r="C122" t="str">
            <v>Electricité</v>
          </cell>
          <cell r="D122" t="str">
            <v>ANNECY</v>
          </cell>
          <cell r="E122" t="str">
            <v>CHANET</v>
          </cell>
          <cell r="F122">
            <v>39019</v>
          </cell>
          <cell r="G122">
            <v>78</v>
          </cell>
          <cell r="H122">
            <v>2050.4</v>
          </cell>
          <cell r="I122" t="str">
            <v>B</v>
          </cell>
        </row>
        <row r="123">
          <cell r="A123">
            <v>11005</v>
          </cell>
          <cell r="B123" t="str">
            <v>VALPES</v>
          </cell>
          <cell r="C123" t="str">
            <v>Electricité</v>
          </cell>
          <cell r="D123" t="str">
            <v>ANNECY</v>
          </cell>
          <cell r="E123" t="str">
            <v>LAMBERDIERE</v>
          </cell>
          <cell r="F123">
            <v>39142</v>
          </cell>
          <cell r="G123">
            <v>88</v>
          </cell>
          <cell r="H123">
            <v>2033.2</v>
          </cell>
          <cell r="I123" t="str">
            <v>A</v>
          </cell>
        </row>
        <row r="124">
          <cell r="A124">
            <v>11059</v>
          </cell>
          <cell r="B124" t="str">
            <v>VALPES</v>
          </cell>
          <cell r="C124" t="str">
            <v>Electricité</v>
          </cell>
          <cell r="D124" t="str">
            <v>ANNECY</v>
          </cell>
          <cell r="E124" t="str">
            <v>PREAUCHAT</v>
          </cell>
          <cell r="F124">
            <v>39518</v>
          </cell>
          <cell r="G124">
            <v>88</v>
          </cell>
          <cell r="H124">
            <v>2016</v>
          </cell>
          <cell r="I124" t="str">
            <v>A</v>
          </cell>
        </row>
        <row r="125">
          <cell r="A125">
            <v>10978</v>
          </cell>
          <cell r="B125" t="str">
            <v>VARIAN</v>
          </cell>
          <cell r="C125" t="str">
            <v>Fabrication</v>
          </cell>
          <cell r="D125" t="str">
            <v>LYON</v>
          </cell>
          <cell r="E125" t="str">
            <v>DUCRUY</v>
          </cell>
          <cell r="F125">
            <v>39026</v>
          </cell>
          <cell r="G125">
            <v>92</v>
          </cell>
          <cell r="H125">
            <v>10977.67</v>
          </cell>
          <cell r="I125" t="str">
            <v>A</v>
          </cell>
        </row>
        <row r="126">
          <cell r="A126">
            <v>11024</v>
          </cell>
          <cell r="B126" t="str">
            <v>VARIAN</v>
          </cell>
          <cell r="C126" t="str">
            <v>Fabrication</v>
          </cell>
          <cell r="D126" t="str">
            <v>LYON</v>
          </cell>
          <cell r="E126" t="str">
            <v>LAMBERDIERE</v>
          </cell>
          <cell r="F126">
            <v>39272</v>
          </cell>
          <cell r="G126">
            <v>89</v>
          </cell>
          <cell r="H126">
            <v>12117.24</v>
          </cell>
          <cell r="I126" t="str">
            <v>A</v>
          </cell>
        </row>
        <row r="127">
          <cell r="A127">
            <v>11067</v>
          </cell>
          <cell r="B127" t="str">
            <v>VARIAN</v>
          </cell>
          <cell r="C127" t="str">
            <v>Fabrication</v>
          </cell>
          <cell r="D127" t="str">
            <v>LYON</v>
          </cell>
          <cell r="E127" t="str">
            <v>SATIN</v>
          </cell>
          <cell r="F127">
            <v>39566</v>
          </cell>
          <cell r="G127">
            <v>89</v>
          </cell>
          <cell r="H127">
            <v>13256.81</v>
          </cell>
          <cell r="I127" t="str">
            <v>A</v>
          </cell>
        </row>
        <row r="128">
          <cell r="A128">
            <v>10969</v>
          </cell>
          <cell r="B128" t="str">
            <v>ZARGAL</v>
          </cell>
          <cell r="C128" t="str">
            <v>Fabrication</v>
          </cell>
          <cell r="D128" t="str">
            <v>GRENOBLE</v>
          </cell>
          <cell r="E128" t="str">
            <v>BREVILLE</v>
          </cell>
          <cell r="F128">
            <v>39016</v>
          </cell>
          <cell r="G128">
            <v>78</v>
          </cell>
          <cell r="H128">
            <v>42665.53</v>
          </cell>
          <cell r="I128" t="str">
            <v>B</v>
          </cell>
        </row>
        <row r="129">
          <cell r="A129">
            <v>11040</v>
          </cell>
          <cell r="B129" t="str">
            <v>ZARGAL</v>
          </cell>
          <cell r="C129" t="str">
            <v>Fabrication</v>
          </cell>
          <cell r="D129" t="str">
            <v>GRENOBLE</v>
          </cell>
          <cell r="E129" t="str">
            <v>MEDALIN</v>
          </cell>
          <cell r="F129">
            <v>39421</v>
          </cell>
          <cell r="G129">
            <v>88</v>
          </cell>
          <cell r="H129">
            <v>35480.04</v>
          </cell>
          <cell r="I129" t="str">
            <v>A</v>
          </cell>
        </row>
        <row r="130">
          <cell r="A130">
            <v>11058</v>
          </cell>
          <cell r="B130" t="str">
            <v>ZARGAL</v>
          </cell>
          <cell r="C130" t="str">
            <v>Fabrication</v>
          </cell>
          <cell r="D130" t="str">
            <v>GRENOBLE</v>
          </cell>
          <cell r="E130" t="str">
            <v>PERRIN</v>
          </cell>
          <cell r="F130">
            <v>39518</v>
          </cell>
          <cell r="G130">
            <v>90</v>
          </cell>
          <cell r="H130">
            <v>28294.55</v>
          </cell>
          <cell r="I130" t="str">
            <v>A</v>
          </cell>
        </row>
      </sheetData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is réel"/>
      <sheetName val="valencia révision"/>
      <sheetName val="multiplication"/>
      <sheetName val="fonctions"/>
      <sheetName val="fct de base"/>
      <sheetName val="commission"/>
      <sheetName val="bourse"/>
      <sheetName val="chiffre d'affaires"/>
      <sheetName val="salaires"/>
      <sheetName val="t echeances"/>
      <sheetName val="exo si"/>
      <sheetName val="test"/>
      <sheetName val="camping"/>
      <sheetName val="planning"/>
      <sheetName val="fiche stock"/>
      <sheetName val="protection contre modif"/>
      <sheetName val="comptoir moderne"/>
      <sheetName val="remise"/>
      <sheetName val="CONCATENER"/>
      <sheetName val="validation données"/>
      <sheetName val="tcd DVD"/>
      <sheetName val="tcd Ventes"/>
      <sheetName val="tcd livres"/>
      <sheetName val="EXO révision "/>
      <sheetName val="Equiv"/>
      <sheetName val="Index"/>
      <sheetName val="IndexEquivPrix"/>
    </sheetNames>
    <sheetDataSet>
      <sheetData sheetId="0" refreshError="1">
        <row r="9">
          <cell r="A9" t="str">
            <v>JANVIER</v>
          </cell>
        </row>
        <row r="10">
          <cell r="A10" t="str">
            <v>FÉVRIER</v>
          </cell>
        </row>
        <row r="11">
          <cell r="A11" t="str">
            <v>MARS</v>
          </cell>
        </row>
        <row r="12">
          <cell r="A12" t="str">
            <v>AVRIL</v>
          </cell>
        </row>
        <row r="13">
          <cell r="A13" t="str">
            <v>MAI</v>
          </cell>
        </row>
        <row r="14">
          <cell r="A14" t="str">
            <v>JUIN</v>
          </cell>
        </row>
        <row r="15">
          <cell r="A15" t="str">
            <v>JUILLET</v>
          </cell>
        </row>
        <row r="16">
          <cell r="A16" t="str">
            <v>AOÛT</v>
          </cell>
        </row>
        <row r="17">
          <cell r="A17" t="str">
            <v>SEPTEMBRE</v>
          </cell>
        </row>
        <row r="18">
          <cell r="A18" t="str">
            <v>OCTOBRE</v>
          </cell>
        </row>
        <row r="19">
          <cell r="A19" t="str">
            <v>NOVEMBRE</v>
          </cell>
        </row>
        <row r="20">
          <cell r="A20" t="str">
            <v>DÉCEMBRE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7"/>
      <sheetName val="Feuil6"/>
      <sheetName val="Feuil5"/>
      <sheetName val="Feuil4"/>
      <sheetName val="TRAVEL"/>
      <sheetName val="Devis"/>
      <sheetName val="Analyse bénéfice"/>
      <sheetName val="Budget prévisionnel"/>
      <sheetName val="tableau ventes"/>
      <sheetName val="Astuces"/>
      <sheetName val="Assembler"/>
      <sheetName val="ET &amp; OU"/>
      <sheetName val="format"/>
      <sheetName val="Placements actions"/>
      <sheetName val="MefC"/>
      <sheetName val="Si imbriqués"/>
      <sheetName val="Conseil de Classe"/>
      <sheetName val="analyse multicritère"/>
      <sheetName val="Chaudière (2)"/>
      <sheetName val="Calculs dates"/>
      <sheetName val="Tableau échéances"/>
      <sheetName val="Références absolues"/>
      <sheetName val="C.A. VRP"/>
      <sheetName val="Feuil2"/>
      <sheetName val="Graphiques"/>
      <sheetName val="Graphiques (2)"/>
      <sheetName val="Exemple graphique"/>
      <sheetName val="Chaudière"/>
      <sheetName val="Référentier"/>
      <sheetName val="Facture"/>
      <sheetName val="Références relatives"/>
      <sheetName val="Liste salariés"/>
      <sheetName val="Conversion"/>
      <sheetName val="Matricules"/>
      <sheetName val="RechercheV1"/>
      <sheetName val="• RechercheV2 •"/>
      <sheetName val="Prêt"/>
      <sheetName val="cuve"/>
      <sheetName val="solveur - Valeur cibe"/>
      <sheetName val="Simulation enprunts"/>
      <sheetName val="Filtres"/>
      <sheetName val="Tableau croisés dynamiques"/>
      <sheetName val="Tableau croisé 2"/>
      <sheetName val="Créer un plan"/>
      <sheetName val="Sous totaux"/>
      <sheetName val="Consolidation"/>
      <sheetName val="Conslidation (résultat)"/>
      <sheetName val="transit"/>
      <sheetName val="Emprunts"/>
      <sheetName val="Les macros"/>
      <sheetName val="Somme spéciale"/>
      <sheetName val="♠♣♦♥ code ascii"/>
      <sheetName val="fcts de bd"/>
      <sheetName val="Quelques fonctions"/>
      <sheetName val="Rapport des réponses 1"/>
      <sheetName val="solveur - Valeur cibe (2)"/>
      <sheetName val="date"/>
      <sheetName val="Primes du personnel"/>
      <sheetName val="Calculs d'échéances"/>
      <sheetName val="Calcul d'heures"/>
      <sheetName val="Calculs dates (2)"/>
      <sheetName val="Feuil1"/>
      <sheetName val="chaine de caracteres"/>
      <sheetName val="Recherche-V1"/>
      <sheetName val="Recherche-V2"/>
      <sheetName val="Marcos"/>
    </sheetNames>
    <sheetDataSet>
      <sheetData sheetId="0">
        <row r="3">
          <cell r="I3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="120" workbookViewId="0">
      <pane ySplit="5" topLeftCell="A6" activePane="bottomLeft" state="frozen"/>
      <selection pane="bottomLeft" activeCell="I15" sqref="I15"/>
    </sheetView>
  </sheetViews>
  <sheetFormatPr baseColWidth="10" defaultColWidth="11.5546875" defaultRowHeight="14.4" x14ac:dyDescent="0.3"/>
  <cols>
    <col min="1" max="1" width="15.5546875" style="1" customWidth="1"/>
    <col min="2" max="2" width="10.5546875" style="1" bestFit="1" customWidth="1"/>
    <col min="3" max="3" width="25.6640625" style="1" bestFit="1" customWidth="1"/>
    <col min="4" max="4" width="11.33203125" style="1" customWidth="1"/>
    <col min="5" max="5" width="12.109375" style="1" bestFit="1" customWidth="1"/>
    <col min="6" max="6" width="11.33203125" style="1" customWidth="1"/>
    <col min="7" max="7" width="12.33203125" style="1" bestFit="1" customWidth="1"/>
    <col min="8" max="9" width="11.5546875" style="1"/>
    <col min="10" max="10" width="13.5546875" style="1" customWidth="1"/>
    <col min="11" max="12" width="11.5546875" style="1"/>
    <col min="13" max="13" width="15.88671875" style="1" customWidth="1"/>
    <col min="14" max="16384" width="11.5546875" style="1"/>
  </cols>
  <sheetData>
    <row r="1" spans="1:11" x14ac:dyDescent="0.3">
      <c r="H1" s="118"/>
      <c r="I1" s="118"/>
      <c r="J1" s="118"/>
    </row>
    <row r="2" spans="1:11" ht="15" thickBot="1" x14ac:dyDescent="0.35">
      <c r="H2" s="118"/>
      <c r="I2" s="118"/>
      <c r="J2" s="118"/>
    </row>
    <row r="3" spans="1:11" ht="18.600000000000001" thickBot="1" x14ac:dyDescent="0.4">
      <c r="A3" s="123" t="s">
        <v>0</v>
      </c>
      <c r="B3" s="124"/>
      <c r="C3" s="124"/>
      <c r="D3" s="124"/>
      <c r="E3" s="124"/>
      <c r="F3" s="125"/>
      <c r="H3" s="118"/>
      <c r="I3" s="118"/>
      <c r="J3" s="118"/>
    </row>
    <row r="4" spans="1:11" ht="15" thickBot="1" x14ac:dyDescent="0.35"/>
    <row r="5" spans="1:11" x14ac:dyDescent="0.3">
      <c r="A5" s="2" t="s">
        <v>1</v>
      </c>
      <c r="B5" s="3" t="s">
        <v>2</v>
      </c>
      <c r="C5" s="3" t="s">
        <v>1</v>
      </c>
      <c r="D5" s="4" t="s">
        <v>3</v>
      </c>
      <c r="E5" s="4" t="s">
        <v>4</v>
      </c>
      <c r="F5" s="5" t="s">
        <v>5</v>
      </c>
      <c r="J5" s="6" t="s">
        <v>6</v>
      </c>
      <c r="K5" s="7" t="s">
        <v>1</v>
      </c>
    </row>
    <row r="6" spans="1:11" x14ac:dyDescent="0.3">
      <c r="A6" s="8">
        <v>42752</v>
      </c>
      <c r="B6" s="9" t="s">
        <v>7</v>
      </c>
      <c r="C6" s="9"/>
      <c r="D6" s="10">
        <v>15300</v>
      </c>
      <c r="E6" s="11">
        <v>15000</v>
      </c>
      <c r="F6" s="12">
        <f t="shared" ref="F6:F29" si="0">D6-E6</f>
        <v>300</v>
      </c>
      <c r="J6" s="13">
        <v>1</v>
      </c>
      <c r="K6" s="14" t="s">
        <v>8</v>
      </c>
    </row>
    <row r="7" spans="1:11" x14ac:dyDescent="0.3">
      <c r="A7" s="8">
        <v>42758</v>
      </c>
      <c r="B7" s="9" t="s">
        <v>9</v>
      </c>
      <c r="C7" s="9"/>
      <c r="D7" s="10">
        <v>9300</v>
      </c>
      <c r="E7" s="15">
        <v>10000</v>
      </c>
      <c r="F7" s="12">
        <f t="shared" si="0"/>
        <v>-700</v>
      </c>
      <c r="J7" s="16">
        <v>2</v>
      </c>
      <c r="K7" s="14" t="s">
        <v>10</v>
      </c>
    </row>
    <row r="8" spans="1:11" x14ac:dyDescent="0.3">
      <c r="A8" s="8">
        <v>42741</v>
      </c>
      <c r="B8" s="9" t="s">
        <v>9</v>
      </c>
      <c r="C8" s="9"/>
      <c r="D8" s="10">
        <v>23900</v>
      </c>
      <c r="E8" s="15">
        <v>25000</v>
      </c>
      <c r="F8" s="12">
        <f t="shared" si="0"/>
        <v>-1100</v>
      </c>
      <c r="J8" s="16">
        <v>3</v>
      </c>
      <c r="K8" s="14" t="s">
        <v>11</v>
      </c>
    </row>
    <row r="9" spans="1:11" x14ac:dyDescent="0.3">
      <c r="A9" s="8">
        <v>42753</v>
      </c>
      <c r="B9" s="9" t="s">
        <v>12</v>
      </c>
      <c r="C9" s="9"/>
      <c r="D9" s="10">
        <v>23300</v>
      </c>
      <c r="E9" s="15">
        <v>21000</v>
      </c>
      <c r="F9" s="12">
        <f t="shared" si="0"/>
        <v>2300</v>
      </c>
      <c r="J9" s="16">
        <v>4</v>
      </c>
      <c r="K9" s="14" t="s">
        <v>13</v>
      </c>
    </row>
    <row r="10" spans="1:11" x14ac:dyDescent="0.3">
      <c r="A10" s="8">
        <v>42757</v>
      </c>
      <c r="B10" s="9" t="s">
        <v>14</v>
      </c>
      <c r="C10" s="9"/>
      <c r="D10" s="10">
        <v>26500</v>
      </c>
      <c r="E10" s="15">
        <v>25500</v>
      </c>
      <c r="F10" s="12">
        <f t="shared" si="0"/>
        <v>1000</v>
      </c>
      <c r="J10" s="16">
        <v>5</v>
      </c>
      <c r="K10" s="14" t="s">
        <v>15</v>
      </c>
    </row>
    <row r="11" spans="1:11" x14ac:dyDescent="0.3">
      <c r="A11" s="8">
        <v>42758</v>
      </c>
      <c r="B11" s="9" t="s">
        <v>7</v>
      </c>
      <c r="C11" s="9"/>
      <c r="D11" s="10">
        <v>19800</v>
      </c>
      <c r="E11" s="15">
        <v>22000</v>
      </c>
      <c r="F11" s="12">
        <f t="shared" si="0"/>
        <v>-2200</v>
      </c>
      <c r="J11" s="16">
        <v>6</v>
      </c>
      <c r="K11" s="14" t="s">
        <v>16</v>
      </c>
    </row>
    <row r="12" spans="1:11" x14ac:dyDescent="0.3">
      <c r="A12" s="8">
        <v>42750</v>
      </c>
      <c r="B12" s="9" t="s">
        <v>12</v>
      </c>
      <c r="C12" s="9"/>
      <c r="D12" s="10">
        <v>21000</v>
      </c>
      <c r="E12" s="15">
        <v>20000</v>
      </c>
      <c r="F12" s="12">
        <f t="shared" si="0"/>
        <v>1000</v>
      </c>
      <c r="J12" s="16">
        <v>7</v>
      </c>
      <c r="K12" s="14" t="s">
        <v>17</v>
      </c>
    </row>
    <row r="13" spans="1:11" x14ac:dyDescent="0.3">
      <c r="A13" s="8">
        <v>42754</v>
      </c>
      <c r="B13" s="9" t="s">
        <v>14</v>
      </c>
      <c r="C13" s="9"/>
      <c r="D13" s="10">
        <v>26500</v>
      </c>
      <c r="E13" s="15">
        <v>22000</v>
      </c>
      <c r="F13" s="12">
        <f t="shared" si="0"/>
        <v>4500</v>
      </c>
      <c r="J13" s="16">
        <v>8</v>
      </c>
      <c r="K13" s="14" t="s">
        <v>18</v>
      </c>
    </row>
    <row r="14" spans="1:11" x14ac:dyDescent="0.3">
      <c r="A14" s="8">
        <v>42768</v>
      </c>
      <c r="B14" s="9" t="s">
        <v>7</v>
      </c>
      <c r="C14" s="9"/>
      <c r="D14" s="10">
        <v>13500</v>
      </c>
      <c r="E14" s="15">
        <v>13000</v>
      </c>
      <c r="F14" s="12">
        <f t="shared" si="0"/>
        <v>500</v>
      </c>
      <c r="J14" s="16">
        <v>9</v>
      </c>
      <c r="K14" s="14" t="s">
        <v>19</v>
      </c>
    </row>
    <row r="15" spans="1:11" x14ac:dyDescent="0.3">
      <c r="A15" s="8">
        <v>42769</v>
      </c>
      <c r="B15" s="9" t="s">
        <v>14</v>
      </c>
      <c r="C15" s="9"/>
      <c r="D15" s="10">
        <v>10100</v>
      </c>
      <c r="E15" s="15">
        <v>9000</v>
      </c>
      <c r="F15" s="12">
        <f t="shared" si="0"/>
        <v>1100</v>
      </c>
      <c r="J15" s="16">
        <v>10</v>
      </c>
      <c r="K15" s="14" t="s">
        <v>20</v>
      </c>
    </row>
    <row r="16" spans="1:11" x14ac:dyDescent="0.3">
      <c r="A16" s="8">
        <v>42781</v>
      </c>
      <c r="B16" s="9" t="s">
        <v>12</v>
      </c>
      <c r="C16" s="9"/>
      <c r="D16" s="10">
        <v>25500</v>
      </c>
      <c r="E16" s="15">
        <v>25000</v>
      </c>
      <c r="F16" s="12">
        <f t="shared" si="0"/>
        <v>500</v>
      </c>
      <c r="J16" s="16">
        <v>11</v>
      </c>
      <c r="K16" s="14" t="s">
        <v>21</v>
      </c>
    </row>
    <row r="17" spans="1:11" ht="15" thickBot="1" x14ac:dyDescent="0.35">
      <c r="A17" s="8">
        <v>42782</v>
      </c>
      <c r="B17" s="9" t="s">
        <v>9</v>
      </c>
      <c r="C17" s="9"/>
      <c r="D17" s="10">
        <v>21100</v>
      </c>
      <c r="E17" s="15">
        <v>23000</v>
      </c>
      <c r="F17" s="12">
        <f t="shared" si="0"/>
        <v>-1900</v>
      </c>
      <c r="J17" s="17">
        <v>12</v>
      </c>
      <c r="K17" s="18" t="s">
        <v>22</v>
      </c>
    </row>
    <row r="18" spans="1:11" x14ac:dyDescent="0.3">
      <c r="A18" s="8">
        <v>42787</v>
      </c>
      <c r="B18" s="9" t="s">
        <v>9</v>
      </c>
      <c r="C18" s="9"/>
      <c r="D18" s="10">
        <v>29000</v>
      </c>
      <c r="E18" s="15">
        <v>23000</v>
      </c>
      <c r="F18" s="12">
        <f t="shared" si="0"/>
        <v>6000</v>
      </c>
    </row>
    <row r="19" spans="1:11" x14ac:dyDescent="0.3">
      <c r="A19" s="8">
        <v>42788</v>
      </c>
      <c r="B19" s="9" t="s">
        <v>7</v>
      </c>
      <c r="C19" s="9"/>
      <c r="D19" s="10">
        <v>31000</v>
      </c>
      <c r="E19" s="15">
        <v>21000</v>
      </c>
      <c r="F19" s="12">
        <f t="shared" si="0"/>
        <v>10000</v>
      </c>
    </row>
    <row r="20" spans="1:11" x14ac:dyDescent="0.3">
      <c r="A20" s="8">
        <v>42794</v>
      </c>
      <c r="B20" s="9" t="s">
        <v>12</v>
      </c>
      <c r="C20" s="9"/>
      <c r="D20" s="10">
        <v>22600</v>
      </c>
      <c r="E20" s="15">
        <v>20000</v>
      </c>
      <c r="F20" s="12">
        <f t="shared" si="0"/>
        <v>2600</v>
      </c>
    </row>
    <row r="21" spans="1:11" x14ac:dyDescent="0.3">
      <c r="A21" s="8">
        <v>42792</v>
      </c>
      <c r="B21" s="9" t="s">
        <v>14</v>
      </c>
      <c r="C21" s="9"/>
      <c r="D21" s="10">
        <v>19500</v>
      </c>
      <c r="E21" s="15">
        <v>22000</v>
      </c>
      <c r="F21" s="12">
        <f t="shared" si="0"/>
        <v>-2500</v>
      </c>
    </row>
    <row r="22" spans="1:11" x14ac:dyDescent="0.3">
      <c r="A22" s="8">
        <v>42795</v>
      </c>
      <c r="B22" s="9" t="s">
        <v>9</v>
      </c>
      <c r="C22" s="9"/>
      <c r="D22" s="10">
        <v>26500</v>
      </c>
      <c r="E22" s="15">
        <v>24000</v>
      </c>
      <c r="F22" s="12">
        <f t="shared" si="0"/>
        <v>2500</v>
      </c>
    </row>
    <row r="23" spans="1:11" x14ac:dyDescent="0.3">
      <c r="A23" s="8">
        <v>42797</v>
      </c>
      <c r="B23" s="9" t="s">
        <v>14</v>
      </c>
      <c r="C23" s="9"/>
      <c r="D23" s="10">
        <v>27200</v>
      </c>
      <c r="E23" s="15">
        <v>25000</v>
      </c>
      <c r="F23" s="12">
        <f t="shared" si="0"/>
        <v>2200</v>
      </c>
    </row>
    <row r="24" spans="1:11" x14ac:dyDescent="0.3">
      <c r="A24" s="8">
        <v>42801</v>
      </c>
      <c r="B24" s="9" t="s">
        <v>7</v>
      </c>
      <c r="C24" s="9"/>
      <c r="D24" s="10">
        <v>29500</v>
      </c>
      <c r="E24" s="15">
        <v>23500</v>
      </c>
      <c r="F24" s="12">
        <f t="shared" si="0"/>
        <v>6000</v>
      </c>
    </row>
    <row r="25" spans="1:11" x14ac:dyDescent="0.3">
      <c r="A25" s="8">
        <v>42806</v>
      </c>
      <c r="B25" s="9" t="s">
        <v>7</v>
      </c>
      <c r="C25" s="9"/>
      <c r="D25" s="10">
        <v>27400</v>
      </c>
      <c r="E25" s="15">
        <v>24000</v>
      </c>
      <c r="F25" s="12">
        <f t="shared" si="0"/>
        <v>3400</v>
      </c>
    </row>
    <row r="26" spans="1:11" x14ac:dyDescent="0.3">
      <c r="A26" s="8">
        <v>42809</v>
      </c>
      <c r="B26" s="9" t="s">
        <v>12</v>
      </c>
      <c r="C26" s="9"/>
      <c r="D26" s="10">
        <v>11300</v>
      </c>
      <c r="E26" s="15">
        <v>13000</v>
      </c>
      <c r="F26" s="12">
        <f t="shared" si="0"/>
        <v>-1700</v>
      </c>
    </row>
    <row r="27" spans="1:11" x14ac:dyDescent="0.3">
      <c r="A27" s="8">
        <v>42811</v>
      </c>
      <c r="B27" s="9" t="s">
        <v>9</v>
      </c>
      <c r="C27" s="9"/>
      <c r="D27" s="10">
        <v>7700</v>
      </c>
      <c r="E27" s="15">
        <v>5000</v>
      </c>
      <c r="F27" s="12">
        <f t="shared" si="0"/>
        <v>2700</v>
      </c>
    </row>
    <row r="28" spans="1:11" x14ac:dyDescent="0.3">
      <c r="A28" s="8">
        <v>42815</v>
      </c>
      <c r="B28" s="9" t="s">
        <v>12</v>
      </c>
      <c r="C28" s="9"/>
      <c r="D28" s="10">
        <v>25900</v>
      </c>
      <c r="E28" s="15">
        <v>23000</v>
      </c>
      <c r="F28" s="12">
        <f t="shared" si="0"/>
        <v>2900</v>
      </c>
    </row>
    <row r="29" spans="1:11" ht="15" thickBot="1" x14ac:dyDescent="0.35">
      <c r="A29" s="19">
        <v>42821</v>
      </c>
      <c r="B29" s="20" t="s">
        <v>7</v>
      </c>
      <c r="C29" s="20"/>
      <c r="D29" s="21">
        <v>21900</v>
      </c>
      <c r="E29" s="22">
        <v>23000</v>
      </c>
      <c r="F29" s="23">
        <f t="shared" si="0"/>
        <v>-1100</v>
      </c>
    </row>
  </sheetData>
  <mergeCells count="1">
    <mergeCell ref="A3:F3"/>
  </mergeCells>
  <conditionalFormatting sqref="F6:F29">
    <cfRule type="cellIs" dxfId="0" priority="1" operator="lessThan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workbookViewId="0">
      <selection activeCell="J13" sqref="J13"/>
    </sheetView>
  </sheetViews>
  <sheetFormatPr baseColWidth="10" defaultRowHeight="14.4" x14ac:dyDescent="0.3"/>
  <cols>
    <col min="3" max="3" width="16.33203125" customWidth="1"/>
    <col min="5" max="5" width="18.88671875" customWidth="1"/>
    <col min="6" max="6" width="20.44140625" customWidth="1"/>
  </cols>
  <sheetData>
    <row r="1" spans="2:13" ht="15" thickBot="1" x14ac:dyDescent="0.35">
      <c r="I1" s="120"/>
      <c r="J1" s="120"/>
      <c r="K1" s="120"/>
      <c r="L1" s="120"/>
      <c r="M1" s="120"/>
    </row>
    <row r="2" spans="2:13" ht="27.75" customHeight="1" thickBot="1" x14ac:dyDescent="0.35">
      <c r="B2" s="126" t="s">
        <v>27</v>
      </c>
      <c r="C2" s="127"/>
      <c r="D2" s="127"/>
      <c r="E2" s="127"/>
      <c r="F2" s="128"/>
      <c r="I2" s="120"/>
      <c r="J2" s="120"/>
      <c r="K2" s="120"/>
      <c r="L2" s="120"/>
      <c r="M2" s="120"/>
    </row>
    <row r="3" spans="2:13" ht="15" thickBot="1" x14ac:dyDescent="0.35">
      <c r="I3" s="120"/>
      <c r="J3" s="120"/>
      <c r="K3" s="120"/>
      <c r="L3" s="120"/>
      <c r="M3" s="120"/>
    </row>
    <row r="4" spans="2:13" ht="30" customHeight="1" x14ac:dyDescent="0.3">
      <c r="B4" s="129" t="s">
        <v>6</v>
      </c>
      <c r="C4" s="131" t="s">
        <v>23</v>
      </c>
      <c r="D4" s="131" t="s">
        <v>24</v>
      </c>
      <c r="E4" s="133" t="s">
        <v>25</v>
      </c>
      <c r="F4" s="135" t="s">
        <v>28</v>
      </c>
      <c r="I4" s="120"/>
      <c r="J4" s="120"/>
      <c r="K4" s="120"/>
      <c r="L4" s="120"/>
      <c r="M4" s="120"/>
    </row>
    <row r="5" spans="2:13" x14ac:dyDescent="0.3">
      <c r="B5" s="130"/>
      <c r="C5" s="132"/>
      <c r="D5" s="132"/>
      <c r="E5" s="134"/>
      <c r="F5" s="136"/>
    </row>
    <row r="6" spans="2:13" ht="16.2" x14ac:dyDescent="0.3">
      <c r="B6" s="25">
        <v>1</v>
      </c>
      <c r="C6" s="24" t="s">
        <v>7</v>
      </c>
      <c r="D6" s="24" t="s">
        <v>29</v>
      </c>
      <c r="E6" s="29">
        <v>36982</v>
      </c>
      <c r="F6" s="31"/>
      <c r="G6" s="28"/>
      <c r="H6" s="28"/>
    </row>
    <row r="7" spans="2:13" ht="16.2" x14ac:dyDescent="0.3">
      <c r="B7" s="25">
        <v>2</v>
      </c>
      <c r="C7" s="24" t="s">
        <v>9</v>
      </c>
      <c r="D7" s="24" t="s">
        <v>30</v>
      </c>
      <c r="E7" s="29">
        <v>37026</v>
      </c>
      <c r="F7" s="31"/>
      <c r="G7" s="28"/>
    </row>
    <row r="8" spans="2:13" ht="16.2" x14ac:dyDescent="0.3">
      <c r="B8" s="25">
        <v>3</v>
      </c>
      <c r="C8" s="24" t="s">
        <v>31</v>
      </c>
      <c r="D8" s="24" t="s">
        <v>26</v>
      </c>
      <c r="E8" s="29">
        <v>37347</v>
      </c>
      <c r="F8" s="31"/>
      <c r="G8" s="28"/>
    </row>
    <row r="9" spans="2:13" ht="16.2" x14ac:dyDescent="0.3">
      <c r="B9" s="25">
        <v>4</v>
      </c>
      <c r="C9" s="24" t="s">
        <v>12</v>
      </c>
      <c r="D9" s="24" t="s">
        <v>32</v>
      </c>
      <c r="E9" s="29">
        <v>36586</v>
      </c>
      <c r="F9" s="31"/>
      <c r="G9" s="28"/>
    </row>
    <row r="10" spans="2:13" ht="16.2" x14ac:dyDescent="0.3">
      <c r="B10" s="25">
        <v>5</v>
      </c>
      <c r="C10" s="24" t="s">
        <v>14</v>
      </c>
      <c r="D10" s="24" t="s">
        <v>33</v>
      </c>
      <c r="E10" s="29">
        <v>36770</v>
      </c>
      <c r="F10" s="31"/>
      <c r="G10" s="28"/>
    </row>
    <row r="11" spans="2:13" ht="16.2" x14ac:dyDescent="0.3">
      <c r="B11" s="25">
        <v>6</v>
      </c>
      <c r="C11" s="24" t="s">
        <v>34</v>
      </c>
      <c r="D11" s="24" t="s">
        <v>35</v>
      </c>
      <c r="E11" s="29">
        <v>37149</v>
      </c>
      <c r="F11" s="31"/>
      <c r="G11" s="28"/>
    </row>
    <row r="12" spans="2:13" ht="16.2" x14ac:dyDescent="0.3">
      <c r="B12" s="25">
        <v>7</v>
      </c>
      <c r="C12" s="24" t="s">
        <v>36</v>
      </c>
      <c r="D12" s="24" t="s">
        <v>37</v>
      </c>
      <c r="E12" s="29">
        <v>37452</v>
      </c>
      <c r="F12" s="31"/>
      <c r="G12" s="28"/>
    </row>
    <row r="13" spans="2:13" ht="16.2" x14ac:dyDescent="0.3">
      <c r="B13" s="25">
        <v>8</v>
      </c>
      <c r="C13" s="24" t="s">
        <v>38</v>
      </c>
      <c r="D13" s="24" t="s">
        <v>39</v>
      </c>
      <c r="E13" s="29">
        <v>38169</v>
      </c>
      <c r="F13" s="31"/>
      <c r="G13" s="28"/>
    </row>
    <row r="14" spans="2:13" ht="16.8" thickBot="1" x14ac:dyDescent="0.35">
      <c r="B14" s="26">
        <v>9</v>
      </c>
      <c r="C14" s="27" t="s">
        <v>40</v>
      </c>
      <c r="D14" s="27" t="s">
        <v>41</v>
      </c>
      <c r="E14" s="30">
        <v>37865</v>
      </c>
      <c r="F14" s="32"/>
      <c r="G14" s="28"/>
    </row>
  </sheetData>
  <mergeCells count="6"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>
      <selection activeCell="N9" sqref="N9"/>
    </sheetView>
  </sheetViews>
  <sheetFormatPr baseColWidth="10" defaultRowHeight="14.4" x14ac:dyDescent="0.3"/>
  <cols>
    <col min="2" max="2" width="9.33203125" bestFit="1" customWidth="1"/>
    <col min="3" max="3" width="10" bestFit="1" customWidth="1"/>
    <col min="4" max="4" width="9" bestFit="1" customWidth="1"/>
    <col min="5" max="6" width="19.109375" customWidth="1"/>
    <col min="7" max="7" width="12.44140625" customWidth="1"/>
    <col min="9" max="10" width="15.44140625" customWidth="1"/>
  </cols>
  <sheetData>
    <row r="1" spans="2:10" ht="15" thickBot="1" x14ac:dyDescent="0.35"/>
    <row r="2" spans="2:10" ht="24" thickBot="1" x14ac:dyDescent="0.35">
      <c r="B2" s="126" t="s">
        <v>27</v>
      </c>
      <c r="C2" s="127"/>
      <c r="D2" s="127"/>
      <c r="E2" s="127"/>
      <c r="F2" s="127"/>
      <c r="G2" s="127"/>
      <c r="H2" s="127"/>
      <c r="I2" s="127"/>
      <c r="J2" s="128"/>
    </row>
    <row r="3" spans="2:10" ht="15" thickBot="1" x14ac:dyDescent="0.35"/>
    <row r="4" spans="2:10" x14ac:dyDescent="0.3">
      <c r="B4" s="129" t="s">
        <v>6</v>
      </c>
      <c r="C4" s="131" t="s">
        <v>23</v>
      </c>
      <c r="D4" s="131" t="s">
        <v>24</v>
      </c>
      <c r="E4" s="133" t="s">
        <v>25</v>
      </c>
      <c r="F4" s="133" t="s">
        <v>47</v>
      </c>
      <c r="G4" s="133" t="s">
        <v>42</v>
      </c>
      <c r="H4" s="133" t="s">
        <v>43</v>
      </c>
      <c r="I4" s="133" t="s">
        <v>44</v>
      </c>
      <c r="J4" s="135" t="s">
        <v>45</v>
      </c>
    </row>
    <row r="5" spans="2:10" ht="21.75" customHeight="1" x14ac:dyDescent="0.3">
      <c r="B5" s="130"/>
      <c r="C5" s="132"/>
      <c r="D5" s="132"/>
      <c r="E5" s="134"/>
      <c r="F5" s="134" t="s">
        <v>46</v>
      </c>
      <c r="G5" s="134"/>
      <c r="H5" s="134"/>
      <c r="I5" s="134"/>
      <c r="J5" s="136"/>
    </row>
    <row r="6" spans="2:10" ht="16.2" x14ac:dyDescent="0.3">
      <c r="B6" s="25">
        <v>1</v>
      </c>
      <c r="C6" s="33" t="s">
        <v>7</v>
      </c>
      <c r="D6" s="33" t="s">
        <v>29</v>
      </c>
      <c r="E6" s="34">
        <v>36982</v>
      </c>
      <c r="F6" s="35"/>
      <c r="G6" s="35"/>
      <c r="H6" s="36">
        <v>1654.28</v>
      </c>
      <c r="I6" s="35"/>
      <c r="J6" s="37"/>
    </row>
    <row r="7" spans="2:10" ht="16.2" x14ac:dyDescent="0.3">
      <c r="B7" s="25">
        <v>2</v>
      </c>
      <c r="C7" s="33" t="s">
        <v>9</v>
      </c>
      <c r="D7" s="33" t="s">
        <v>30</v>
      </c>
      <c r="E7" s="34">
        <v>37026</v>
      </c>
      <c r="F7" s="35"/>
      <c r="G7" s="35"/>
      <c r="H7" s="36">
        <v>1725.36</v>
      </c>
      <c r="I7" s="35"/>
      <c r="J7" s="37"/>
    </row>
    <row r="8" spans="2:10" ht="16.2" x14ac:dyDescent="0.3">
      <c r="B8" s="25">
        <v>3</v>
      </c>
      <c r="C8" s="33" t="s">
        <v>31</v>
      </c>
      <c r="D8" s="33" t="s">
        <v>26</v>
      </c>
      <c r="E8" s="34">
        <v>37347</v>
      </c>
      <c r="F8" s="35"/>
      <c r="G8" s="35"/>
      <c r="H8" s="36">
        <v>1421.33</v>
      </c>
      <c r="I8" s="35"/>
      <c r="J8" s="37"/>
    </row>
    <row r="9" spans="2:10" ht="16.2" x14ac:dyDescent="0.3">
      <c r="B9" s="25">
        <v>4</v>
      </c>
      <c r="C9" s="33" t="s">
        <v>12</v>
      </c>
      <c r="D9" s="33" t="s">
        <v>32</v>
      </c>
      <c r="E9" s="34">
        <v>36586</v>
      </c>
      <c r="F9" s="35"/>
      <c r="G9" s="35"/>
      <c r="H9" s="36">
        <v>1532.02</v>
      </c>
      <c r="I9" s="35"/>
      <c r="J9" s="37"/>
    </row>
    <row r="10" spans="2:10" ht="16.2" x14ac:dyDescent="0.3">
      <c r="B10" s="25">
        <v>5</v>
      </c>
      <c r="C10" s="33" t="s">
        <v>14</v>
      </c>
      <c r="D10" s="33" t="s">
        <v>33</v>
      </c>
      <c r="E10" s="34">
        <v>36770</v>
      </c>
      <c r="F10" s="35"/>
      <c r="G10" s="35"/>
      <c r="H10" s="36">
        <v>1230.25</v>
      </c>
      <c r="I10" s="35"/>
      <c r="J10" s="37"/>
    </row>
    <row r="11" spans="2:10" ht="16.2" x14ac:dyDescent="0.3">
      <c r="B11" s="25">
        <v>6</v>
      </c>
      <c r="C11" s="33" t="s">
        <v>34</v>
      </c>
      <c r="D11" s="33" t="s">
        <v>35</v>
      </c>
      <c r="E11" s="34">
        <v>37149</v>
      </c>
      <c r="F11" s="35"/>
      <c r="G11" s="35"/>
      <c r="H11" s="36">
        <v>1652.52</v>
      </c>
      <c r="I11" s="35"/>
      <c r="J11" s="37"/>
    </row>
    <row r="12" spans="2:10" ht="16.2" x14ac:dyDescent="0.3">
      <c r="B12" s="25">
        <v>7</v>
      </c>
      <c r="C12" s="33" t="s">
        <v>36</v>
      </c>
      <c r="D12" s="33" t="s">
        <v>37</v>
      </c>
      <c r="E12" s="34">
        <v>37452</v>
      </c>
      <c r="F12" s="35"/>
      <c r="G12" s="35"/>
      <c r="H12" s="36">
        <v>1365.98</v>
      </c>
      <c r="I12" s="35"/>
      <c r="J12" s="37"/>
    </row>
    <row r="13" spans="2:10" ht="16.2" x14ac:dyDescent="0.3">
      <c r="B13" s="25">
        <v>8</v>
      </c>
      <c r="C13" s="33" t="s">
        <v>38</v>
      </c>
      <c r="D13" s="33" t="s">
        <v>39</v>
      </c>
      <c r="E13" s="34">
        <v>38169</v>
      </c>
      <c r="F13" s="35"/>
      <c r="G13" s="35"/>
      <c r="H13" s="36">
        <v>1295.74</v>
      </c>
      <c r="I13" s="35"/>
      <c r="J13" s="37"/>
    </row>
    <row r="14" spans="2:10" ht="16.8" thickBot="1" x14ac:dyDescent="0.35">
      <c r="B14" s="26">
        <v>9</v>
      </c>
      <c r="C14" s="38" t="s">
        <v>40</v>
      </c>
      <c r="D14" s="38" t="s">
        <v>41</v>
      </c>
      <c r="E14" s="39">
        <v>37865</v>
      </c>
      <c r="F14" s="40"/>
      <c r="G14" s="40"/>
      <c r="H14" s="41">
        <v>2100.3000000000002</v>
      </c>
      <c r="I14" s="40"/>
      <c r="J14" s="42"/>
    </row>
    <row r="17" spans="2:10" x14ac:dyDescent="0.3">
      <c r="B17" s="121"/>
      <c r="C17" s="121"/>
      <c r="D17" s="121"/>
      <c r="E17" s="121"/>
      <c r="F17" s="121"/>
      <c r="G17" s="121"/>
      <c r="H17" s="121"/>
      <c r="I17" s="121"/>
      <c r="J17" s="121"/>
    </row>
    <row r="18" spans="2:10" x14ac:dyDescent="0.3">
      <c r="B18" s="121"/>
      <c r="C18" s="121"/>
      <c r="D18" s="121"/>
      <c r="E18" s="121"/>
      <c r="F18" s="121"/>
      <c r="G18" s="121"/>
      <c r="H18" s="121"/>
      <c r="I18" s="121"/>
      <c r="J18" s="121"/>
    </row>
    <row r="19" spans="2:10" x14ac:dyDescent="0.3">
      <c r="B19" s="121"/>
      <c r="C19" s="121"/>
      <c r="D19" s="121"/>
      <c r="E19" s="121"/>
      <c r="F19" s="121"/>
      <c r="G19" s="121"/>
      <c r="H19" s="121"/>
      <c r="I19" s="121"/>
      <c r="J19" s="121"/>
    </row>
    <row r="20" spans="2:10" x14ac:dyDescent="0.3">
      <c r="B20" s="121"/>
      <c r="C20" s="121"/>
      <c r="D20" s="121"/>
      <c r="E20" s="121"/>
      <c r="F20" s="121"/>
      <c r="G20" s="121"/>
      <c r="H20" s="121"/>
      <c r="I20" s="121"/>
      <c r="J20" s="121"/>
    </row>
    <row r="21" spans="2:10" x14ac:dyDescent="0.3">
      <c r="B21" s="121"/>
      <c r="C21" s="121"/>
      <c r="D21" s="121"/>
      <c r="E21" s="121"/>
      <c r="F21" s="121"/>
      <c r="G21" s="121"/>
      <c r="H21" s="121"/>
      <c r="I21" s="121"/>
      <c r="J21" s="121"/>
    </row>
  </sheetData>
  <mergeCells count="10">
    <mergeCell ref="B2:J2"/>
    <mergeCell ref="B4:B5"/>
    <mergeCell ref="C4:C5"/>
    <mergeCell ref="D4:D5"/>
    <mergeCell ref="E4:E5"/>
    <mergeCell ref="G4:G5"/>
    <mergeCell ref="H4:H5"/>
    <mergeCell ref="I4:I5"/>
    <mergeCell ref="J4:J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>
      <pane ySplit="1" topLeftCell="A2" activePane="bottomLeft" state="frozen"/>
      <selection pane="bottomLeft" activeCell="K13" sqref="K13"/>
    </sheetView>
  </sheetViews>
  <sheetFormatPr baseColWidth="10" defaultRowHeight="14.4" x14ac:dyDescent="0.3"/>
  <cols>
    <col min="2" max="2" width="19.33203125" bestFit="1" customWidth="1"/>
  </cols>
  <sheetData>
    <row r="1" spans="2:15" s="108" customFormat="1" ht="29.25" customHeight="1" x14ac:dyDescent="0.3">
      <c r="B1" s="109"/>
      <c r="C1" s="110" t="s">
        <v>106</v>
      </c>
      <c r="D1" s="110" t="s">
        <v>40</v>
      </c>
      <c r="E1" s="110" t="s">
        <v>31</v>
      </c>
      <c r="F1" s="110" t="s">
        <v>12</v>
      </c>
      <c r="G1" s="110" t="s">
        <v>9</v>
      </c>
      <c r="H1" s="110" t="s">
        <v>7</v>
      </c>
      <c r="I1" s="111" t="s">
        <v>14</v>
      </c>
    </row>
    <row r="2" spans="2:15" ht="15" customHeight="1" x14ac:dyDescent="0.3">
      <c r="B2" s="113">
        <v>42793</v>
      </c>
      <c r="C2" s="115">
        <v>0.30208333333333331</v>
      </c>
      <c r="D2" s="115">
        <v>0.30902777777777779</v>
      </c>
      <c r="E2" s="115">
        <v>0.29166666666666669</v>
      </c>
      <c r="F2" s="115">
        <v>0.29166666666666669</v>
      </c>
      <c r="G2" s="115">
        <v>0.30208333333333331</v>
      </c>
      <c r="H2" s="115">
        <v>0.32291666666666669</v>
      </c>
      <c r="I2" s="116">
        <v>0.30208333333333331</v>
      </c>
      <c r="K2" s="119"/>
      <c r="L2" s="119"/>
      <c r="M2" s="119"/>
      <c r="N2" s="119"/>
      <c r="O2" s="119"/>
    </row>
    <row r="3" spans="2:15" x14ac:dyDescent="0.3">
      <c r="B3" s="113">
        <v>42794</v>
      </c>
      <c r="C3" s="115">
        <v>0.32291666666666669</v>
      </c>
      <c r="D3" s="115">
        <v>0.34375</v>
      </c>
      <c r="E3" s="115">
        <v>0.34722222222222227</v>
      </c>
      <c r="F3" s="115">
        <v>0.2986111111111111</v>
      </c>
      <c r="G3" s="115">
        <v>0.2986111111111111</v>
      </c>
      <c r="H3" s="115">
        <v>0.29166666666666669</v>
      </c>
      <c r="I3" s="116">
        <v>0.35069444444444442</v>
      </c>
      <c r="K3" s="119"/>
      <c r="L3" s="119"/>
      <c r="M3" s="119"/>
      <c r="N3" s="119"/>
      <c r="O3" s="119"/>
    </row>
    <row r="4" spans="2:15" x14ac:dyDescent="0.3">
      <c r="B4" s="113">
        <v>42795</v>
      </c>
      <c r="C4" s="115">
        <v>0.33333333333333331</v>
      </c>
      <c r="D4" s="115">
        <v>0.29166666666666669</v>
      </c>
      <c r="E4" s="115">
        <v>0.29166666666666669</v>
      </c>
      <c r="F4" s="115">
        <v>0.28125</v>
      </c>
      <c r="G4" s="115">
        <v>0.29166666666666669</v>
      </c>
      <c r="H4" s="115">
        <v>0.28125</v>
      </c>
      <c r="I4" s="116">
        <v>0.30208333333333331</v>
      </c>
      <c r="K4" s="119"/>
      <c r="L4" s="119"/>
      <c r="M4" s="119"/>
      <c r="N4" s="119"/>
      <c r="O4" s="119"/>
    </row>
    <row r="5" spans="2:15" x14ac:dyDescent="0.3">
      <c r="B5" s="113">
        <v>42796</v>
      </c>
      <c r="C5" s="115">
        <v>0.29166666666666669</v>
      </c>
      <c r="D5" s="115">
        <v>0.30208333333333331</v>
      </c>
      <c r="E5" s="115">
        <v>0.29166666666666669</v>
      </c>
      <c r="F5" s="115">
        <v>0.30208333333333331</v>
      </c>
      <c r="G5" s="115">
        <v>0.29166666666666669</v>
      </c>
      <c r="H5" s="115">
        <v>0.29166666666666669</v>
      </c>
      <c r="I5" s="116">
        <v>0.29166666666666669</v>
      </c>
      <c r="K5" s="119"/>
      <c r="L5" s="119"/>
      <c r="M5" s="119"/>
      <c r="N5" s="119"/>
      <c r="O5" s="119"/>
    </row>
    <row r="6" spans="2:15" x14ac:dyDescent="0.3">
      <c r="B6" s="113">
        <v>42797</v>
      </c>
      <c r="C6" s="115">
        <v>0.29166666666666669</v>
      </c>
      <c r="D6" s="115">
        <v>0.29166666666666669</v>
      </c>
      <c r="E6" s="115">
        <v>0.30208333333333331</v>
      </c>
      <c r="F6" s="115">
        <v>0.29166666666666669</v>
      </c>
      <c r="G6" s="115">
        <v>0.34722222222222227</v>
      </c>
      <c r="H6" s="115">
        <v>0.32291666666666669</v>
      </c>
      <c r="I6" s="116">
        <v>0.29166666666666669</v>
      </c>
      <c r="K6" s="119"/>
      <c r="L6" s="119"/>
      <c r="M6" s="119"/>
      <c r="N6" s="119"/>
      <c r="O6" s="119"/>
    </row>
    <row r="7" spans="2:15" ht="15.6" x14ac:dyDescent="0.3">
      <c r="B7" s="112" t="s">
        <v>107</v>
      </c>
      <c r="C7" s="147"/>
      <c r="D7" s="147"/>
      <c r="E7" s="147"/>
      <c r="F7" s="147"/>
      <c r="G7" s="147"/>
      <c r="H7" s="147"/>
      <c r="I7" s="148"/>
      <c r="K7" s="119"/>
      <c r="L7" s="119"/>
      <c r="M7" s="119"/>
      <c r="N7" s="119"/>
      <c r="O7" s="119"/>
    </row>
    <row r="8" spans="2:15" ht="15.6" x14ac:dyDescent="0.3">
      <c r="B8" s="112" t="s">
        <v>108</v>
      </c>
      <c r="C8" s="147"/>
      <c r="D8" s="147"/>
      <c r="E8" s="147"/>
      <c r="F8" s="147"/>
      <c r="G8" s="147"/>
      <c r="H8" s="147"/>
      <c r="I8" s="148"/>
      <c r="K8" s="119"/>
      <c r="L8" s="119"/>
      <c r="M8" s="119"/>
      <c r="N8" s="119"/>
      <c r="O8" s="119"/>
    </row>
    <row r="9" spans="2:15" x14ac:dyDescent="0.3">
      <c r="B9" s="113">
        <v>42800</v>
      </c>
      <c r="C9" s="115">
        <v>0.30208333333333331</v>
      </c>
      <c r="D9" s="115">
        <v>0.30902777777777779</v>
      </c>
      <c r="E9" s="115">
        <v>0.29166666666666669</v>
      </c>
      <c r="F9" s="115">
        <v>0.29166666666666669</v>
      </c>
      <c r="G9" s="115">
        <v>0.30208333333333331</v>
      </c>
      <c r="H9" s="115">
        <v>0.32291666666666669</v>
      </c>
      <c r="I9" s="116">
        <v>0.30208333333333331</v>
      </c>
      <c r="K9" s="119"/>
      <c r="L9" s="119"/>
      <c r="M9" s="119"/>
      <c r="N9" s="119"/>
      <c r="O9" s="119"/>
    </row>
    <row r="10" spans="2:15" x14ac:dyDescent="0.3">
      <c r="B10" s="113">
        <v>42801</v>
      </c>
      <c r="C10" s="115">
        <v>0.32291666666666669</v>
      </c>
      <c r="D10" s="115">
        <v>0.34375</v>
      </c>
      <c r="E10" s="115">
        <v>0.26041666666666669</v>
      </c>
      <c r="F10" s="115">
        <v>0.2986111111111111</v>
      </c>
      <c r="G10" s="115">
        <v>0.2986111111111111</v>
      </c>
      <c r="H10" s="115">
        <v>0.33333333333333331</v>
      </c>
      <c r="I10" s="116">
        <v>0.35069444444444442</v>
      </c>
      <c r="K10" s="119"/>
      <c r="L10" s="119"/>
      <c r="M10" s="119"/>
      <c r="N10" s="119"/>
      <c r="O10" s="119"/>
    </row>
    <row r="11" spans="2:15" x14ac:dyDescent="0.3">
      <c r="B11" s="113">
        <v>42802</v>
      </c>
      <c r="C11" s="115">
        <v>0.16666666666666666</v>
      </c>
      <c r="D11" s="115">
        <v>0</v>
      </c>
      <c r="E11" s="115">
        <v>0.3125</v>
      </c>
      <c r="F11" s="115">
        <v>0.20833333333333334</v>
      </c>
      <c r="G11" s="115">
        <v>0.34027777777777773</v>
      </c>
      <c r="H11" s="115">
        <v>0.28125</v>
      </c>
      <c r="I11" s="116">
        <v>0.30208333333333331</v>
      </c>
    </row>
    <row r="12" spans="2:15" x14ac:dyDescent="0.3">
      <c r="B12" s="113">
        <v>42803</v>
      </c>
      <c r="C12" s="115">
        <v>0.33333333333333331</v>
      </c>
      <c r="D12" s="115">
        <v>0.42708333333333331</v>
      </c>
      <c r="E12" s="115">
        <v>0.29166666666666669</v>
      </c>
      <c r="F12" s="115">
        <v>0.3263888888888889</v>
      </c>
      <c r="G12" s="115">
        <v>0.29166666666666669</v>
      </c>
      <c r="H12" s="115">
        <v>0.29166666666666669</v>
      </c>
      <c r="I12" s="116">
        <v>0.34375</v>
      </c>
    </row>
    <row r="13" spans="2:15" x14ac:dyDescent="0.3">
      <c r="B13" s="113">
        <v>42804</v>
      </c>
      <c r="C13" s="115">
        <v>0.33333333333333331</v>
      </c>
      <c r="D13" s="115">
        <v>0.37847222222222227</v>
      </c>
      <c r="E13" s="115">
        <v>0.30208333333333331</v>
      </c>
      <c r="F13" s="115">
        <v>0.33333333333333331</v>
      </c>
      <c r="G13" s="115">
        <v>0.34722222222222227</v>
      </c>
      <c r="H13" s="115">
        <v>0.22916666666666666</v>
      </c>
      <c r="I13" s="116">
        <v>0.29166666666666669</v>
      </c>
    </row>
    <row r="14" spans="2:15" ht="15.6" x14ac:dyDescent="0.3">
      <c r="B14" s="112" t="s">
        <v>107</v>
      </c>
      <c r="C14" s="147"/>
      <c r="D14" s="147"/>
      <c r="E14" s="147"/>
      <c r="F14" s="147"/>
      <c r="G14" s="147"/>
      <c r="H14" s="147"/>
      <c r="I14" s="148"/>
    </row>
    <row r="15" spans="2:15" ht="15.6" x14ac:dyDescent="0.3">
      <c r="B15" s="112" t="s">
        <v>108</v>
      </c>
      <c r="C15" s="147"/>
      <c r="D15" s="147"/>
      <c r="E15" s="147"/>
      <c r="F15" s="147"/>
      <c r="G15" s="147"/>
      <c r="H15" s="147"/>
      <c r="I15" s="148"/>
    </row>
    <row r="16" spans="2:15" x14ac:dyDescent="0.3">
      <c r="B16" s="113">
        <v>42793</v>
      </c>
      <c r="C16" s="115">
        <v>0</v>
      </c>
      <c r="D16" s="115">
        <v>0.30902777777777779</v>
      </c>
      <c r="E16" s="115">
        <v>0.29166666666666669</v>
      </c>
      <c r="F16" s="115">
        <v>0.29166666666666669</v>
      </c>
      <c r="G16" s="115">
        <v>0.30208333333333331</v>
      </c>
      <c r="H16" s="115">
        <v>0.32291666666666669</v>
      </c>
      <c r="I16" s="116">
        <v>0.30208333333333331</v>
      </c>
    </row>
    <row r="17" spans="2:9" x14ac:dyDescent="0.3">
      <c r="B17" s="113">
        <v>42794</v>
      </c>
      <c r="C17" s="115">
        <v>0.36458333333333331</v>
      </c>
      <c r="D17" s="115">
        <v>0.34375</v>
      </c>
      <c r="E17" s="115">
        <v>0.21875</v>
      </c>
      <c r="F17" s="115">
        <v>0.29166666666666669</v>
      </c>
      <c r="G17" s="115">
        <v>0.2986111111111111</v>
      </c>
      <c r="H17" s="115">
        <v>0.29166666666666669</v>
      </c>
      <c r="I17" s="116">
        <v>0.20138888888888887</v>
      </c>
    </row>
    <row r="18" spans="2:9" x14ac:dyDescent="0.3">
      <c r="B18" s="113">
        <v>42795</v>
      </c>
      <c r="C18" s="115">
        <v>0.33333333333333331</v>
      </c>
      <c r="D18" s="115">
        <v>0.29166666666666669</v>
      </c>
      <c r="E18" s="115">
        <v>0.29166666666666669</v>
      </c>
      <c r="F18" s="115">
        <v>0.28125</v>
      </c>
      <c r="G18" s="115">
        <v>0.29166666666666669</v>
      </c>
      <c r="H18" s="115">
        <v>0.34375</v>
      </c>
      <c r="I18" s="116">
        <v>0.30208333333333331</v>
      </c>
    </row>
    <row r="19" spans="2:9" x14ac:dyDescent="0.3">
      <c r="B19" s="113">
        <v>42796</v>
      </c>
      <c r="C19" s="115">
        <v>0.36458333333333331</v>
      </c>
      <c r="D19" s="115">
        <v>0.25</v>
      </c>
      <c r="E19" s="115">
        <v>0.33333333333333331</v>
      </c>
      <c r="F19" s="115">
        <v>0.30208333333333331</v>
      </c>
      <c r="G19" s="115">
        <v>0.29166666666666669</v>
      </c>
      <c r="H19" s="115">
        <v>0.29166666666666669</v>
      </c>
      <c r="I19" s="116">
        <v>0.31944444444444448</v>
      </c>
    </row>
    <row r="20" spans="2:9" x14ac:dyDescent="0.3">
      <c r="B20" s="113">
        <v>42797</v>
      </c>
      <c r="C20" s="115">
        <v>0.39583333333333331</v>
      </c>
      <c r="D20" s="115">
        <v>0.29166666666666669</v>
      </c>
      <c r="E20" s="115">
        <v>0.32291666666666669</v>
      </c>
      <c r="F20" s="115">
        <v>0.29166666666666669</v>
      </c>
      <c r="G20" s="115">
        <v>0.34722222222222227</v>
      </c>
      <c r="H20" s="115">
        <v>0.32291666666666669</v>
      </c>
      <c r="I20" s="116">
        <v>0.33333333333333331</v>
      </c>
    </row>
    <row r="21" spans="2:9" ht="15.6" x14ac:dyDescent="0.3">
      <c r="B21" s="112" t="s">
        <v>107</v>
      </c>
      <c r="C21" s="147"/>
      <c r="D21" s="147"/>
      <c r="E21" s="147"/>
      <c r="F21" s="147"/>
      <c r="G21" s="147"/>
      <c r="H21" s="147"/>
      <c r="I21" s="148"/>
    </row>
    <row r="22" spans="2:9" ht="15.6" x14ac:dyDescent="0.3">
      <c r="B22" s="112" t="s">
        <v>108</v>
      </c>
      <c r="C22" s="147"/>
      <c r="D22" s="147"/>
      <c r="E22" s="147"/>
      <c r="F22" s="147"/>
      <c r="G22" s="147"/>
      <c r="H22" s="147"/>
      <c r="I22" s="148"/>
    </row>
    <row r="23" spans="2:9" x14ac:dyDescent="0.3">
      <c r="B23" s="113">
        <v>42800</v>
      </c>
      <c r="C23" s="115">
        <v>0.30208333333333331</v>
      </c>
      <c r="D23" s="115">
        <v>0.30902777777777779</v>
      </c>
      <c r="E23" s="115">
        <v>0.29166666666666669</v>
      </c>
      <c r="F23" s="115">
        <v>0.32291666666666669</v>
      </c>
      <c r="G23" s="115">
        <v>0.30208333333333331</v>
      </c>
      <c r="H23" s="115">
        <v>0.32291666666666669</v>
      </c>
      <c r="I23" s="116">
        <v>0.30208333333333331</v>
      </c>
    </row>
    <row r="24" spans="2:9" x14ac:dyDescent="0.3">
      <c r="B24" s="113">
        <v>42801</v>
      </c>
      <c r="C24" s="115">
        <v>0.32291666666666669</v>
      </c>
      <c r="D24" s="115">
        <v>0.27083333333333331</v>
      </c>
      <c r="E24" s="115">
        <v>0.34722222222222227</v>
      </c>
      <c r="F24" s="115">
        <v>0.2986111111111111</v>
      </c>
      <c r="G24" s="115">
        <v>0.2986111111111111</v>
      </c>
      <c r="H24" s="115">
        <v>0.29166666666666669</v>
      </c>
      <c r="I24" s="116">
        <v>0.24305555555555555</v>
      </c>
    </row>
    <row r="25" spans="2:9" x14ac:dyDescent="0.3">
      <c r="B25" s="113">
        <v>42802</v>
      </c>
      <c r="C25" s="115">
        <v>0.33333333333333331</v>
      </c>
      <c r="D25" s="115">
        <v>0.29166666666666669</v>
      </c>
      <c r="E25" s="115">
        <v>0.29166666666666669</v>
      </c>
      <c r="F25" s="115">
        <v>0.30208333333333331</v>
      </c>
      <c r="G25" s="115">
        <v>0.21875</v>
      </c>
      <c r="H25" s="115">
        <v>0.28125</v>
      </c>
      <c r="I25" s="116">
        <v>0.30208333333333331</v>
      </c>
    </row>
    <row r="26" spans="2:9" x14ac:dyDescent="0.3">
      <c r="B26" s="113">
        <v>42803</v>
      </c>
      <c r="C26" s="115">
        <v>0.36458333333333331</v>
      </c>
      <c r="D26" s="115">
        <v>0.30208333333333331</v>
      </c>
      <c r="E26" s="115">
        <v>0.36805555555555558</v>
      </c>
      <c r="F26" s="115">
        <v>0.30208333333333331</v>
      </c>
      <c r="G26" s="115">
        <v>0.29166666666666669</v>
      </c>
      <c r="H26" s="115">
        <v>0.25</v>
      </c>
      <c r="I26" s="116">
        <v>0.31944444444444448</v>
      </c>
    </row>
    <row r="27" spans="2:9" x14ac:dyDescent="0.3">
      <c r="B27" s="113">
        <v>42804</v>
      </c>
      <c r="C27" s="115">
        <v>0.29166666666666669</v>
      </c>
      <c r="D27" s="115">
        <v>0.29166666666666669</v>
      </c>
      <c r="E27" s="115">
        <v>0.30208333333333331</v>
      </c>
      <c r="F27" s="115">
        <v>0.32291666666666669</v>
      </c>
      <c r="G27" s="115">
        <v>0.34722222222222227</v>
      </c>
      <c r="H27" s="115">
        <v>0.32291666666666669</v>
      </c>
      <c r="I27" s="116">
        <v>0.29166666666666669</v>
      </c>
    </row>
    <row r="28" spans="2:9" ht="15.6" x14ac:dyDescent="0.3">
      <c r="B28" s="112" t="s">
        <v>107</v>
      </c>
      <c r="C28" s="147"/>
      <c r="D28" s="147"/>
      <c r="E28" s="147"/>
      <c r="F28" s="147"/>
      <c r="G28" s="147"/>
      <c r="H28" s="147"/>
      <c r="I28" s="148"/>
    </row>
    <row r="29" spans="2:9" ht="16.2" thickBot="1" x14ac:dyDescent="0.35">
      <c r="B29" s="114" t="s">
        <v>108</v>
      </c>
      <c r="C29" s="149"/>
      <c r="D29" s="149"/>
      <c r="E29" s="149"/>
      <c r="F29" s="149"/>
      <c r="G29" s="149"/>
      <c r="H29" s="149"/>
      <c r="I29" s="1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O17" sqref="O17"/>
    </sheetView>
  </sheetViews>
  <sheetFormatPr baseColWidth="10" defaultRowHeight="14.4" x14ac:dyDescent="0.3"/>
  <cols>
    <col min="3" max="3" width="9.44140625" customWidth="1"/>
    <col min="4" max="4" width="23.5546875" bestFit="1" customWidth="1"/>
    <col min="5" max="5" width="11.44140625" customWidth="1"/>
    <col min="6" max="6" width="4.109375" customWidth="1"/>
    <col min="7" max="7" width="20.44140625" bestFit="1" customWidth="1"/>
    <col min="9" max="9" width="5" customWidth="1"/>
    <col min="10" max="10" width="9" customWidth="1"/>
    <col min="11" max="12" width="7" customWidth="1"/>
    <col min="13" max="13" width="7.109375" customWidth="1"/>
    <col min="14" max="14" width="9.88671875" customWidth="1"/>
    <col min="15" max="15" width="10.33203125" customWidth="1"/>
  </cols>
  <sheetData>
    <row r="1" spans="1:15" ht="17.399999999999999" x14ac:dyDescent="0.3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7.399999999999999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8.8" x14ac:dyDescent="0.3">
      <c r="A3" s="53" t="s">
        <v>48</v>
      </c>
      <c r="B3" s="53" t="s">
        <v>49</v>
      </c>
      <c r="C3" s="53" t="s">
        <v>50</v>
      </c>
      <c r="D3" s="53" t="s">
        <v>51</v>
      </c>
      <c r="E3" s="53" t="s">
        <v>52</v>
      </c>
      <c r="F3" s="43"/>
      <c r="G3" s="53" t="s">
        <v>53</v>
      </c>
      <c r="H3" s="53" t="s">
        <v>54</v>
      </c>
      <c r="J3" s="53" t="s">
        <v>55</v>
      </c>
      <c r="K3" s="53" t="s">
        <v>1</v>
      </c>
      <c r="L3" s="53" t="s">
        <v>56</v>
      </c>
      <c r="M3" s="53" t="s">
        <v>57</v>
      </c>
      <c r="N3" s="53" t="s">
        <v>58</v>
      </c>
      <c r="O3" s="53" t="s">
        <v>59</v>
      </c>
    </row>
    <row r="4" spans="1:15" x14ac:dyDescent="0.3">
      <c r="A4" s="35">
        <v>122</v>
      </c>
      <c r="B4" s="44">
        <v>41703</v>
      </c>
      <c r="C4" s="45">
        <v>1200</v>
      </c>
      <c r="D4" s="35" t="s">
        <v>60</v>
      </c>
      <c r="E4" s="44"/>
      <c r="G4" s="35" t="s">
        <v>61</v>
      </c>
      <c r="H4" s="44">
        <v>41718</v>
      </c>
      <c r="J4" s="35"/>
      <c r="K4" s="46"/>
      <c r="L4" s="47"/>
      <c r="M4" s="47"/>
      <c r="N4" s="47"/>
      <c r="O4" s="48"/>
    </row>
    <row r="5" spans="1:15" x14ac:dyDescent="0.3">
      <c r="A5" s="35">
        <v>123</v>
      </c>
      <c r="B5" s="44">
        <v>41708</v>
      </c>
      <c r="C5" s="45">
        <v>1700</v>
      </c>
      <c r="D5" s="35" t="s">
        <v>62</v>
      </c>
      <c r="E5" s="44"/>
      <c r="G5" s="35" t="s">
        <v>63</v>
      </c>
      <c r="H5" s="44">
        <v>41729</v>
      </c>
      <c r="J5" s="35"/>
      <c r="K5" s="46"/>
      <c r="L5" s="47"/>
      <c r="M5" s="47"/>
      <c r="N5" s="47"/>
      <c r="O5" s="48"/>
    </row>
    <row r="6" spans="1:15" x14ac:dyDescent="0.3">
      <c r="A6" s="35">
        <v>124</v>
      </c>
      <c r="B6" s="44">
        <v>41710</v>
      </c>
      <c r="C6" s="45">
        <v>5000</v>
      </c>
      <c r="D6" s="35" t="s">
        <v>64</v>
      </c>
      <c r="E6" s="44"/>
      <c r="G6" s="35" t="s">
        <v>63</v>
      </c>
      <c r="H6" s="44">
        <v>41759</v>
      </c>
      <c r="J6" s="35"/>
      <c r="K6" s="46"/>
      <c r="L6" s="47"/>
      <c r="M6" s="47"/>
      <c r="N6" s="47"/>
      <c r="O6" s="48"/>
    </row>
    <row r="7" spans="1:15" x14ac:dyDescent="0.3">
      <c r="A7" s="35">
        <v>125</v>
      </c>
      <c r="B7" s="44">
        <v>41713</v>
      </c>
      <c r="C7" s="45">
        <v>3700</v>
      </c>
      <c r="D7" s="35" t="s">
        <v>65</v>
      </c>
      <c r="E7" s="44"/>
      <c r="G7" s="35" t="s">
        <v>66</v>
      </c>
      <c r="H7" s="44">
        <v>41773</v>
      </c>
      <c r="J7" s="35"/>
      <c r="K7" s="46"/>
      <c r="L7" s="47"/>
      <c r="M7" s="47"/>
      <c r="N7" s="47"/>
      <c r="O7" s="48"/>
    </row>
    <row r="8" spans="1:15" x14ac:dyDescent="0.3">
      <c r="A8" s="35">
        <v>126</v>
      </c>
      <c r="B8" s="44">
        <v>41713</v>
      </c>
      <c r="C8" s="45">
        <v>3700</v>
      </c>
      <c r="D8" s="35" t="s">
        <v>67</v>
      </c>
      <c r="E8" s="44"/>
      <c r="G8" s="35" t="s">
        <v>68</v>
      </c>
      <c r="H8" s="44">
        <v>41762</v>
      </c>
      <c r="J8" s="35"/>
      <c r="K8" s="46"/>
      <c r="L8" s="47"/>
      <c r="M8" s="47"/>
      <c r="N8" s="47"/>
      <c r="O8" s="48"/>
    </row>
    <row r="9" spans="1:15" x14ac:dyDescent="0.3">
      <c r="A9" s="35">
        <v>127</v>
      </c>
      <c r="B9" s="44">
        <v>41714</v>
      </c>
      <c r="C9" s="45">
        <v>5250</v>
      </c>
      <c r="D9" s="35" t="s">
        <v>69</v>
      </c>
      <c r="E9" s="44"/>
      <c r="G9" s="35" t="s">
        <v>63</v>
      </c>
      <c r="H9" s="44">
        <v>41790</v>
      </c>
      <c r="J9" s="35"/>
      <c r="K9" s="46"/>
      <c r="L9" s="47"/>
      <c r="M9" s="47"/>
      <c r="N9" s="47"/>
      <c r="O9" s="48"/>
    </row>
    <row r="10" spans="1:15" x14ac:dyDescent="0.3">
      <c r="A10" s="35">
        <v>128</v>
      </c>
      <c r="B10" s="44">
        <v>41718</v>
      </c>
      <c r="C10" s="45">
        <v>2720</v>
      </c>
      <c r="D10" s="35" t="s">
        <v>70</v>
      </c>
      <c r="E10" s="44"/>
      <c r="G10" s="35" t="s">
        <v>63</v>
      </c>
      <c r="H10" s="44">
        <v>41769</v>
      </c>
      <c r="J10" s="35"/>
      <c r="K10" s="46"/>
      <c r="L10" s="47"/>
      <c r="M10" s="47"/>
      <c r="N10" s="47"/>
      <c r="O10" s="48"/>
    </row>
    <row r="11" spans="1:15" x14ac:dyDescent="0.3">
      <c r="A11" s="35">
        <v>129</v>
      </c>
      <c r="B11" s="49">
        <v>41741</v>
      </c>
      <c r="C11" s="50">
        <v>2420</v>
      </c>
      <c r="D11" s="51" t="s">
        <v>71</v>
      </c>
      <c r="E11" s="44"/>
      <c r="G11" s="51" t="s">
        <v>72</v>
      </c>
      <c r="H11" s="44">
        <v>41832</v>
      </c>
      <c r="J11" s="35"/>
      <c r="K11" s="46"/>
      <c r="L11" s="47"/>
      <c r="M11" s="47"/>
      <c r="N11" s="47"/>
      <c r="O11" s="48"/>
    </row>
    <row r="12" spans="1:15" ht="15" thickBot="1" x14ac:dyDescent="0.35"/>
    <row r="13" spans="1:15" x14ac:dyDescent="0.3">
      <c r="B13" s="54" t="s">
        <v>73</v>
      </c>
    </row>
    <row r="14" spans="1:15" x14ac:dyDescent="0.3">
      <c r="B14" s="55">
        <v>41640</v>
      </c>
    </row>
    <row r="15" spans="1:15" x14ac:dyDescent="0.3">
      <c r="B15" s="55">
        <v>41750</v>
      </c>
    </row>
    <row r="16" spans="1:15" x14ac:dyDescent="0.3">
      <c r="B16" s="55">
        <v>41760</v>
      </c>
    </row>
    <row r="17" spans="2:2" x14ac:dyDescent="0.3">
      <c r="B17" s="55">
        <v>41767</v>
      </c>
    </row>
    <row r="18" spans="2:2" x14ac:dyDescent="0.3">
      <c r="B18" s="55">
        <v>41788</v>
      </c>
    </row>
    <row r="19" spans="2:2" x14ac:dyDescent="0.3">
      <c r="B19" s="55">
        <v>41834</v>
      </c>
    </row>
    <row r="20" spans="2:2" x14ac:dyDescent="0.3">
      <c r="B20" s="55">
        <v>41866</v>
      </c>
    </row>
    <row r="21" spans="2:2" x14ac:dyDescent="0.3">
      <c r="B21" s="55">
        <v>41944</v>
      </c>
    </row>
    <row r="22" spans="2:2" x14ac:dyDescent="0.3">
      <c r="B22" s="55">
        <v>41954</v>
      </c>
    </row>
    <row r="23" spans="2:2" ht="15" thickBot="1" x14ac:dyDescent="0.35">
      <c r="B23" s="56">
        <v>41998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12" sqref="K12"/>
    </sheetView>
  </sheetViews>
  <sheetFormatPr baseColWidth="10" defaultRowHeight="14.4" x14ac:dyDescent="0.3"/>
  <cols>
    <col min="3" max="6" width="18.6640625" customWidth="1"/>
    <col min="7" max="7" width="21.44140625" customWidth="1"/>
  </cols>
  <sheetData>
    <row r="1" spans="2:11" x14ac:dyDescent="0.3">
      <c r="I1" s="120"/>
      <c r="J1" s="120"/>
      <c r="K1" s="120"/>
    </row>
    <row r="2" spans="2:11" ht="15" thickBot="1" x14ac:dyDescent="0.35">
      <c r="I2" s="120"/>
      <c r="J2" s="120"/>
      <c r="K2" s="120"/>
    </row>
    <row r="3" spans="2:11" s="57" customFormat="1" ht="41.25" customHeight="1" x14ac:dyDescent="0.3">
      <c r="B3" s="60" t="s">
        <v>76</v>
      </c>
      <c r="C3" s="61" t="s">
        <v>75</v>
      </c>
      <c r="D3" s="61" t="s">
        <v>84</v>
      </c>
      <c r="E3" s="61" t="s">
        <v>85</v>
      </c>
      <c r="F3" s="61" t="s">
        <v>86</v>
      </c>
      <c r="G3" s="62" t="s">
        <v>87</v>
      </c>
      <c r="I3" s="120"/>
      <c r="J3" s="120"/>
      <c r="K3" s="120"/>
    </row>
    <row r="4" spans="2:11" x14ac:dyDescent="0.3">
      <c r="B4" s="63" t="s">
        <v>77</v>
      </c>
      <c r="C4" s="58">
        <v>42394</v>
      </c>
      <c r="D4" s="58">
        <v>42456</v>
      </c>
      <c r="E4" s="59"/>
      <c r="F4" s="59"/>
      <c r="G4" s="64"/>
    </row>
    <row r="5" spans="2:11" x14ac:dyDescent="0.3">
      <c r="B5" s="63" t="s">
        <v>78</v>
      </c>
      <c r="C5" s="58">
        <v>42671</v>
      </c>
      <c r="D5" s="58">
        <v>42689</v>
      </c>
      <c r="E5" s="59"/>
      <c r="F5" s="59"/>
      <c r="G5" s="64"/>
    </row>
    <row r="6" spans="2:11" x14ac:dyDescent="0.3">
      <c r="B6" s="63" t="s">
        <v>79</v>
      </c>
      <c r="C6" s="58">
        <v>42703</v>
      </c>
      <c r="D6" s="58">
        <v>42738</v>
      </c>
      <c r="E6" s="59"/>
      <c r="F6" s="59"/>
      <c r="G6" s="64"/>
    </row>
    <row r="7" spans="2:11" x14ac:dyDescent="0.3">
      <c r="B7" s="63" t="s">
        <v>80</v>
      </c>
      <c r="C7" s="58">
        <v>42741</v>
      </c>
      <c r="D7" s="58">
        <v>42748</v>
      </c>
      <c r="E7" s="59"/>
      <c r="F7" s="59"/>
      <c r="G7" s="64"/>
    </row>
    <row r="8" spans="2:11" x14ac:dyDescent="0.3">
      <c r="B8" s="63" t="s">
        <v>81</v>
      </c>
      <c r="C8" s="58">
        <v>42760</v>
      </c>
      <c r="D8" s="58">
        <v>42781</v>
      </c>
      <c r="E8" s="59"/>
      <c r="F8" s="59"/>
      <c r="G8" s="64"/>
    </row>
    <row r="9" spans="2:11" x14ac:dyDescent="0.3">
      <c r="B9" s="63" t="s">
        <v>82</v>
      </c>
      <c r="C9" s="58">
        <v>42778</v>
      </c>
      <c r="D9" s="58">
        <v>42785</v>
      </c>
      <c r="E9" s="59"/>
      <c r="F9" s="59"/>
      <c r="G9" s="64"/>
    </row>
    <row r="10" spans="2:11" ht="15" thickBot="1" x14ac:dyDescent="0.35">
      <c r="B10" s="65" t="s">
        <v>83</v>
      </c>
      <c r="C10" s="66">
        <v>42794</v>
      </c>
      <c r="D10" s="66">
        <v>42810</v>
      </c>
      <c r="E10" s="67"/>
      <c r="F10" s="67"/>
      <c r="G10" s="68"/>
    </row>
    <row r="11" spans="2:11" ht="15" thickBot="1" x14ac:dyDescent="0.35"/>
    <row r="12" spans="2:11" x14ac:dyDescent="0.3">
      <c r="B12" s="117" t="s">
        <v>73</v>
      </c>
    </row>
    <row r="13" spans="2:11" x14ac:dyDescent="0.3">
      <c r="B13" s="55">
        <v>42675</v>
      </c>
    </row>
    <row r="14" spans="2:11" x14ac:dyDescent="0.3">
      <c r="B14" s="55">
        <v>42685</v>
      </c>
    </row>
    <row r="15" spans="2:11" x14ac:dyDescent="0.3">
      <c r="B15" s="55">
        <v>42729</v>
      </c>
    </row>
    <row r="16" spans="2:11" ht="15" thickBot="1" x14ac:dyDescent="0.35">
      <c r="B16" s="56">
        <v>42736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J19" sqref="J19"/>
    </sheetView>
  </sheetViews>
  <sheetFormatPr baseColWidth="10" defaultRowHeight="14.4" x14ac:dyDescent="0.3"/>
  <cols>
    <col min="6" max="6" width="13.44140625" bestFit="1" customWidth="1"/>
    <col min="10" max="10" width="13.44140625" bestFit="1" customWidth="1"/>
  </cols>
  <sheetData>
    <row r="1" spans="1:16" ht="34.5" customHeight="1" thickBot="1" x14ac:dyDescent="0.35">
      <c r="A1" s="142" t="s">
        <v>105</v>
      </c>
      <c r="B1" s="143"/>
      <c r="C1" s="143"/>
      <c r="D1" s="143"/>
      <c r="E1" s="143"/>
      <c r="F1" s="143"/>
      <c r="G1" s="143"/>
      <c r="H1" s="143"/>
      <c r="I1" s="143"/>
      <c r="J1" s="144"/>
      <c r="L1" s="122"/>
      <c r="M1" s="122"/>
      <c r="N1" s="122"/>
      <c r="O1" s="122"/>
      <c r="P1" s="122"/>
    </row>
    <row r="2" spans="1:16" ht="17.25" customHeight="1" thickBot="1" x14ac:dyDescent="0.35">
      <c r="A2" s="69"/>
      <c r="B2" s="69"/>
      <c r="C2" s="69"/>
      <c r="D2" s="69"/>
      <c r="E2" s="69"/>
      <c r="F2" s="69"/>
      <c r="G2" s="69"/>
      <c r="H2" s="69"/>
      <c r="I2" s="69"/>
      <c r="J2" s="69"/>
      <c r="L2" s="122"/>
      <c r="M2" s="122"/>
      <c r="N2" s="122"/>
      <c r="O2" s="122"/>
      <c r="P2" s="122"/>
    </row>
    <row r="3" spans="1:16" ht="15" customHeight="1" x14ac:dyDescent="0.3">
      <c r="A3" s="138" t="s">
        <v>102</v>
      </c>
      <c r="B3" s="139"/>
      <c r="C3" s="145" t="s">
        <v>88</v>
      </c>
      <c r="D3" s="145"/>
      <c r="E3" s="145"/>
      <c r="F3" s="145" t="s">
        <v>89</v>
      </c>
      <c r="G3" s="145"/>
      <c r="H3" s="146"/>
      <c r="I3" s="70" t="s">
        <v>45</v>
      </c>
      <c r="J3" s="70" t="s">
        <v>45</v>
      </c>
      <c r="L3" s="122"/>
      <c r="M3" s="122"/>
      <c r="N3" s="122"/>
      <c r="O3" s="122"/>
      <c r="P3" s="122"/>
    </row>
    <row r="4" spans="1:16" ht="15.75" customHeight="1" thickBot="1" x14ac:dyDescent="0.35">
      <c r="A4" s="140" t="s">
        <v>90</v>
      </c>
      <c r="B4" s="141"/>
      <c r="C4" s="71" t="s">
        <v>91</v>
      </c>
      <c r="D4" s="72" t="s">
        <v>92</v>
      </c>
      <c r="E4" s="73" t="s">
        <v>104</v>
      </c>
      <c r="F4" s="71" t="s">
        <v>91</v>
      </c>
      <c r="G4" s="72" t="s">
        <v>92</v>
      </c>
      <c r="H4" s="73" t="s">
        <v>104</v>
      </c>
      <c r="I4" s="74" t="s">
        <v>90</v>
      </c>
      <c r="J4" s="74" t="s">
        <v>93</v>
      </c>
      <c r="L4" s="122"/>
      <c r="M4" s="122"/>
      <c r="N4" s="122"/>
      <c r="O4" s="122"/>
      <c r="P4" s="122"/>
    </row>
    <row r="5" spans="1:16" ht="15" customHeight="1" x14ac:dyDescent="0.3">
      <c r="A5" s="75" t="s">
        <v>94</v>
      </c>
      <c r="B5" s="76">
        <v>42086</v>
      </c>
      <c r="C5" s="77">
        <v>0.33333333333333331</v>
      </c>
      <c r="D5" s="78">
        <v>0.5</v>
      </c>
      <c r="E5" s="97"/>
      <c r="F5" s="77">
        <v>0.58333333333333337</v>
      </c>
      <c r="G5" s="78">
        <v>0.70833333333333337</v>
      </c>
      <c r="H5" s="97"/>
      <c r="I5" s="100"/>
      <c r="J5" s="101"/>
      <c r="L5" s="122"/>
      <c r="M5" s="122"/>
      <c r="N5" s="122"/>
      <c r="O5" s="122"/>
      <c r="P5" s="122"/>
    </row>
    <row r="6" spans="1:16" ht="15" customHeight="1" x14ac:dyDescent="0.3">
      <c r="A6" s="75" t="s">
        <v>95</v>
      </c>
      <c r="B6" s="76">
        <f t="shared" ref="B6:B11" si="0">B5+1</f>
        <v>42087</v>
      </c>
      <c r="C6" s="79">
        <v>0.39583333333333331</v>
      </c>
      <c r="D6" s="80">
        <v>0.5</v>
      </c>
      <c r="E6" s="98"/>
      <c r="F6" s="79"/>
      <c r="G6" s="80"/>
      <c r="H6" s="81"/>
      <c r="I6" s="102"/>
      <c r="J6" s="103"/>
      <c r="L6" s="122"/>
      <c r="M6" s="122"/>
      <c r="N6" s="122"/>
      <c r="O6" s="122"/>
      <c r="P6" s="122"/>
    </row>
    <row r="7" spans="1:16" ht="15" customHeight="1" x14ac:dyDescent="0.3">
      <c r="A7" s="75" t="s">
        <v>96</v>
      </c>
      <c r="B7" s="76">
        <f t="shared" si="0"/>
        <v>42088</v>
      </c>
      <c r="C7" s="79"/>
      <c r="D7" s="80"/>
      <c r="E7" s="81"/>
      <c r="F7" s="79"/>
      <c r="G7" s="80"/>
      <c r="H7" s="81"/>
      <c r="I7" s="104"/>
      <c r="J7" s="105"/>
      <c r="L7" s="122"/>
      <c r="M7" s="122"/>
      <c r="N7" s="122"/>
      <c r="O7" s="122"/>
      <c r="P7" s="122"/>
    </row>
    <row r="8" spans="1:16" ht="15" customHeight="1" x14ac:dyDescent="0.3">
      <c r="A8" s="75" t="s">
        <v>97</v>
      </c>
      <c r="B8" s="76">
        <f t="shared" si="0"/>
        <v>42089</v>
      </c>
      <c r="C8" s="79">
        <v>0.375</v>
      </c>
      <c r="D8" s="80">
        <v>0.47916666666666669</v>
      </c>
      <c r="E8" s="98"/>
      <c r="F8" s="79">
        <v>0.5625</v>
      </c>
      <c r="G8" s="80">
        <v>0.69791666666666663</v>
      </c>
      <c r="H8" s="98"/>
      <c r="I8" s="104"/>
      <c r="J8" s="105"/>
      <c r="L8" s="122"/>
      <c r="M8" s="122"/>
      <c r="N8" s="122"/>
      <c r="O8" s="122"/>
      <c r="P8" s="122"/>
    </row>
    <row r="9" spans="1:16" x14ac:dyDescent="0.3">
      <c r="A9" s="75" t="s">
        <v>98</v>
      </c>
      <c r="B9" s="76">
        <f t="shared" si="0"/>
        <v>42090</v>
      </c>
      <c r="C9" s="79">
        <v>0.29166666666666669</v>
      </c>
      <c r="D9" s="80">
        <v>0.45833333333333331</v>
      </c>
      <c r="E9" s="98"/>
      <c r="F9" s="79">
        <v>0.52083333333333337</v>
      </c>
      <c r="G9" s="80">
        <v>0.64583333333333337</v>
      </c>
      <c r="H9" s="98"/>
      <c r="I9" s="104"/>
      <c r="J9" s="105"/>
    </row>
    <row r="10" spans="1:16" x14ac:dyDescent="0.3">
      <c r="A10" s="75" t="s">
        <v>99</v>
      </c>
      <c r="B10" s="76">
        <f t="shared" si="0"/>
        <v>42091</v>
      </c>
      <c r="C10" s="79">
        <v>0.35416666666666669</v>
      </c>
      <c r="D10" s="80">
        <v>0.48958333333333331</v>
      </c>
      <c r="E10" s="98"/>
      <c r="F10" s="79">
        <v>0.55208333333333337</v>
      </c>
      <c r="G10" s="80">
        <v>0.68055555555555547</v>
      </c>
      <c r="H10" s="98"/>
      <c r="I10" s="104"/>
      <c r="J10" s="105"/>
    </row>
    <row r="11" spans="1:16" ht="15" thickBot="1" x14ac:dyDescent="0.35">
      <c r="A11" s="84" t="s">
        <v>100</v>
      </c>
      <c r="B11" s="85">
        <f t="shared" si="0"/>
        <v>42092</v>
      </c>
      <c r="C11" s="86">
        <v>0.3125</v>
      </c>
      <c r="D11" s="87">
        <v>0.46875</v>
      </c>
      <c r="E11" s="99"/>
      <c r="F11" s="86">
        <v>0.51388888888888895</v>
      </c>
      <c r="G11" s="87">
        <v>0.70833333333333337</v>
      </c>
      <c r="H11" s="99"/>
      <c r="I11" s="106"/>
      <c r="J11" s="107"/>
    </row>
    <row r="12" spans="1:16" ht="15" thickBot="1" x14ac:dyDescent="0.35">
      <c r="A12" s="90"/>
      <c r="B12" s="91"/>
      <c r="C12" s="92"/>
      <c r="D12" s="92"/>
      <c r="E12" s="92"/>
      <c r="F12" s="92"/>
      <c r="G12" s="92"/>
      <c r="H12" s="92"/>
      <c r="I12" s="93"/>
      <c r="J12" s="94"/>
    </row>
    <row r="13" spans="1:16" x14ac:dyDescent="0.3">
      <c r="A13" s="90"/>
      <c r="B13" s="91"/>
      <c r="C13" s="92"/>
      <c r="D13" s="92"/>
      <c r="E13" s="92"/>
      <c r="F13" s="92"/>
      <c r="G13" s="92"/>
      <c r="H13" s="92"/>
    </row>
    <row r="14" spans="1:16" x14ac:dyDescent="0.3">
      <c r="A14" s="90"/>
      <c r="B14" s="91"/>
      <c r="C14" s="92"/>
      <c r="D14" s="92"/>
      <c r="E14" s="92"/>
      <c r="F14" s="92"/>
      <c r="G14" s="92"/>
      <c r="H14" s="92"/>
    </row>
    <row r="15" spans="1:16" ht="15" thickBot="1" x14ac:dyDescent="0.35"/>
    <row r="16" spans="1:16" x14ac:dyDescent="0.3">
      <c r="A16" s="138" t="s">
        <v>103</v>
      </c>
      <c r="B16" s="139"/>
      <c r="C16" s="95" t="s">
        <v>101</v>
      </c>
      <c r="D16" s="96"/>
      <c r="E16" s="70" t="s">
        <v>45</v>
      </c>
      <c r="F16" s="70" t="s">
        <v>45</v>
      </c>
    </row>
    <row r="17" spans="1:6" ht="15" thickBot="1" x14ac:dyDescent="0.35">
      <c r="A17" s="140" t="s">
        <v>90</v>
      </c>
      <c r="B17" s="141"/>
      <c r="C17" s="71" t="s">
        <v>91</v>
      </c>
      <c r="D17" s="72" t="s">
        <v>92</v>
      </c>
      <c r="E17" s="74" t="s">
        <v>90</v>
      </c>
      <c r="F17" s="74" t="s">
        <v>93</v>
      </c>
    </row>
    <row r="18" spans="1:6" x14ac:dyDescent="0.3">
      <c r="A18" s="75" t="s">
        <v>94</v>
      </c>
      <c r="B18" s="76">
        <v>42086</v>
      </c>
      <c r="C18" s="77">
        <v>0.91666666666666663</v>
      </c>
      <c r="D18" s="78">
        <v>0.20833333333333334</v>
      </c>
      <c r="E18" s="100"/>
      <c r="F18" s="101"/>
    </row>
    <row r="19" spans="1:6" x14ac:dyDescent="0.3">
      <c r="A19" s="75" t="s">
        <v>95</v>
      </c>
      <c r="B19" s="76">
        <f t="shared" ref="B19:B24" si="1">B18+1</f>
        <v>42087</v>
      </c>
      <c r="C19" s="79">
        <v>0.89583333333333337</v>
      </c>
      <c r="D19" s="80">
        <v>0.20833333333333334</v>
      </c>
      <c r="E19" s="102"/>
      <c r="F19" s="103"/>
    </row>
    <row r="20" spans="1:6" x14ac:dyDescent="0.3">
      <c r="A20" s="75" t="s">
        <v>96</v>
      </c>
      <c r="B20" s="76">
        <f t="shared" si="1"/>
        <v>42088</v>
      </c>
      <c r="C20" s="79">
        <v>0.89583333333333337</v>
      </c>
      <c r="D20" s="80">
        <v>0.20833333333333334</v>
      </c>
      <c r="E20" s="104"/>
      <c r="F20" s="105"/>
    </row>
    <row r="21" spans="1:6" x14ac:dyDescent="0.3">
      <c r="A21" s="75" t="s">
        <v>97</v>
      </c>
      <c r="B21" s="76">
        <f t="shared" si="1"/>
        <v>42089</v>
      </c>
      <c r="C21" s="79">
        <v>0.89583333333333337</v>
      </c>
      <c r="D21" s="80">
        <v>0.20833333333333334</v>
      </c>
      <c r="E21" s="104"/>
      <c r="F21" s="105"/>
    </row>
    <row r="22" spans="1:6" x14ac:dyDescent="0.3">
      <c r="A22" s="75" t="s">
        <v>98</v>
      </c>
      <c r="B22" s="76">
        <f t="shared" si="1"/>
        <v>42090</v>
      </c>
      <c r="C22" s="79">
        <v>0.89583333333333337</v>
      </c>
      <c r="D22" s="80">
        <v>0.20833333333333334</v>
      </c>
      <c r="E22" s="104"/>
      <c r="F22" s="105"/>
    </row>
    <row r="23" spans="1:6" x14ac:dyDescent="0.3">
      <c r="A23" s="75" t="s">
        <v>99</v>
      </c>
      <c r="B23" s="76">
        <f t="shared" si="1"/>
        <v>42091</v>
      </c>
      <c r="C23" s="79"/>
      <c r="D23" s="80"/>
      <c r="E23" s="82"/>
      <c r="F23" s="83"/>
    </row>
    <row r="24" spans="1:6" ht="15" thickBot="1" x14ac:dyDescent="0.35">
      <c r="A24" s="84" t="s">
        <v>100</v>
      </c>
      <c r="B24" s="85">
        <f t="shared" si="1"/>
        <v>42092</v>
      </c>
      <c r="C24" s="86"/>
      <c r="D24" s="87"/>
      <c r="E24" s="88"/>
      <c r="F24" s="89"/>
    </row>
    <row r="25" spans="1:6" ht="15" thickBot="1" x14ac:dyDescent="0.35">
      <c r="E25" s="93"/>
      <c r="F25" s="94"/>
    </row>
  </sheetData>
  <mergeCells count="5">
    <mergeCell ref="A16:B17"/>
    <mergeCell ref="A1:J1"/>
    <mergeCell ref="A3:B4"/>
    <mergeCell ref="C3:E3"/>
    <mergeCell ref="F3:H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Extraire mois date</vt:lpstr>
      <vt:lpstr>Dates en nombres</vt:lpstr>
      <vt:lpstr>Ancienneté</vt:lpstr>
      <vt:lpstr>Planning</vt:lpstr>
      <vt:lpstr>échéances de paiements</vt:lpstr>
      <vt:lpstr>Nombres de jours dates</vt:lpstr>
      <vt:lpstr>Calcul heures travail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StephaneR</cp:lastModifiedBy>
  <dcterms:created xsi:type="dcterms:W3CDTF">2017-02-21T11:20:47Z</dcterms:created>
  <dcterms:modified xsi:type="dcterms:W3CDTF">2017-02-24T10:39:32Z</dcterms:modified>
</cp:coreProperties>
</file>